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05" yWindow="32760" windowWidth="11565" windowHeight="9645" activeTab="0"/>
  </bookViews>
  <sheets>
    <sheet name="SQUADRA" sheetId="1" r:id="rId1"/>
    <sheet name="QUOTAZIONI" sheetId="2" r:id="rId2"/>
  </sheets>
  <definedNames>
    <definedName name="ATTACCANTE">'QUOTAZIONI'!$I$309:$I$430</definedName>
    <definedName name="ATTACCANTE_CESSIONI">#REF!</definedName>
    <definedName name="CENTROCAMP_o_ATTACCANTE">'QUOTAZIONI'!$I$1:$I$308</definedName>
    <definedName name="CENTROCAMP_o_ATTACCANTE_CESSIONI">#REF!</definedName>
    <definedName name="CENTROCAMPISTA">'QUOTAZIONI'!$I$2:$I$182</definedName>
    <definedName name="CENTROCAMPISTA_CESSIONI">#REF!</definedName>
    <definedName name="DIFENSORE">'QUOTAZIONI'!$E$2:$E$202</definedName>
    <definedName name="DIFENSORE_CESSIONI">#REF!</definedName>
    <definedName name="DIFENSORE_o_CENTROCAMP">'QUOTAZIONI'!$E$1:$E$385</definedName>
    <definedName name="DIFENSORE_o_CENTROCAMP_CESSIONI">#REF!</definedName>
    <definedName name="PORTIERE">'QUOTAZIONI'!$A$1:$A$21</definedName>
    <definedName name="PORTIERE_VENDUTI">#REF!</definedName>
  </definedNames>
  <calcPr fullCalcOnLoad="1"/>
</workbook>
</file>

<file path=xl/sharedStrings.xml><?xml version="1.0" encoding="utf-8"?>
<sst xmlns="http://schemas.openxmlformats.org/spreadsheetml/2006/main" count="1126" uniqueCount="536">
  <si>
    <t>-</t>
  </si>
  <si>
    <t>PORTIERE</t>
  </si>
  <si>
    <t>CENTROCAMPISTA</t>
  </si>
  <si>
    <t>DIFENSORE</t>
  </si>
  <si>
    <t>ATTACCANTE</t>
  </si>
  <si>
    <t>P</t>
  </si>
  <si>
    <t>D</t>
  </si>
  <si>
    <t>C</t>
  </si>
  <si>
    <t>A</t>
  </si>
  <si>
    <t>Totale</t>
  </si>
  <si>
    <t>T</t>
  </si>
  <si>
    <t>R</t>
  </si>
  <si>
    <t>R2</t>
  </si>
  <si>
    <t>ATALANTA</t>
  </si>
  <si>
    <t>BOLOGNA</t>
  </si>
  <si>
    <t>EMPOLI</t>
  </si>
  <si>
    <t>FIORENTINA</t>
  </si>
  <si>
    <t>INTER</t>
  </si>
  <si>
    <t>JUVENTUS</t>
  </si>
  <si>
    <t>LAZIO</t>
  </si>
  <si>
    <t>MILAN</t>
  </si>
  <si>
    <t>NAPOLI</t>
  </si>
  <si>
    <t>ROMA</t>
  </si>
  <si>
    <t>SALERNITANA</t>
  </si>
  <si>
    <t>SASSUOLO</t>
  </si>
  <si>
    <t>TORINO</t>
  </si>
  <si>
    <t>UDINESE</t>
  </si>
  <si>
    <t>VERONA</t>
  </si>
  <si>
    <t>ACERBI Francesco</t>
  </si>
  <si>
    <t>AUGELLO Tommaso</t>
  </si>
  <si>
    <t>BASTONI Alessandro</t>
  </si>
  <si>
    <t>BIRAGHI Cristiano</t>
  </si>
  <si>
    <t>BONIFAZI Kevin</t>
  </si>
  <si>
    <t>BUONGIORNO Alessandro</t>
  </si>
  <si>
    <t>CALABRIA Davide</t>
  </si>
  <si>
    <t>CALDARA Mattia</t>
  </si>
  <si>
    <t>CAMBIASO Andrea</t>
  </si>
  <si>
    <t>CARBONI Andrea</t>
  </si>
  <si>
    <t>CASALE Nicolò</t>
  </si>
  <si>
    <t>CUADRADO Juan</t>
  </si>
  <si>
    <t>D'AMBROSIO Danilo</t>
  </si>
  <si>
    <t>DARMIAN Matteo</t>
  </si>
  <si>
    <t>DAWIDOWICZ Pawel</t>
  </si>
  <si>
    <t>DE SCIGLIO Mattia</t>
  </si>
  <si>
    <t>DE SILVESTRI Lorenzo</t>
  </si>
  <si>
    <t>DE VRIJ Stefan</t>
  </si>
  <si>
    <t>DI LORENZO Giovanni</t>
  </si>
  <si>
    <t>DIMARCO Federico</t>
  </si>
  <si>
    <t>DJIDJI Koffi</t>
  </si>
  <si>
    <t>DJIMSITI Berat</t>
  </si>
  <si>
    <t>DUMFRIES Denzel</t>
  </si>
  <si>
    <t>EBUEHI Tyronne</t>
  </si>
  <si>
    <t>ERLIC Martin</t>
  </si>
  <si>
    <t>FARAONI Davide</t>
  </si>
  <si>
    <t>FERRARI Gianmarco</t>
  </si>
  <si>
    <t>FLORENZI Alessandro</t>
  </si>
  <si>
    <t>GUNTER Koray</t>
  </si>
  <si>
    <t>GYOMBER Norbert</t>
  </si>
  <si>
    <t>HATEBOER Hans</t>
  </si>
  <si>
    <t>HERNANDEZ Theo</t>
  </si>
  <si>
    <t>HYSAJ Elseid</t>
  </si>
  <si>
    <t>ISMAJLI Ardian</t>
  </si>
  <si>
    <t>IZZO Armando</t>
  </si>
  <si>
    <t>KALULU Pierre</t>
  </si>
  <si>
    <t>KAMENOVIC Dimitrije</t>
  </si>
  <si>
    <t>KARSDORP Rick</t>
  </si>
  <si>
    <t>KJAER Simon</t>
  </si>
  <si>
    <t>KUMBULLA Marash</t>
  </si>
  <si>
    <t>KYRIAKOPOULOS Georgios</t>
  </si>
  <si>
    <t>LAZZARI Manuel</t>
  </si>
  <si>
    <t>LOVATO Matteo</t>
  </si>
  <si>
    <t>LUPERTO Sebastiano</t>
  </si>
  <si>
    <t>LYKOGIANNIS Charalampos</t>
  </si>
  <si>
    <t>MAGNANI Giangiacomo</t>
  </si>
  <si>
    <t>MANCINI Gianluca</t>
  </si>
  <si>
    <t>MARCHIZZA Riccardo</t>
  </si>
  <si>
    <t>MARIO RUI Silva Duarte</t>
  </si>
  <si>
    <t>MARTINEZ QUARTA Lucas</t>
  </si>
  <si>
    <t>MARUSIC Adam</t>
  </si>
  <si>
    <t>MAZZOCCHI Pasquale</t>
  </si>
  <si>
    <t>MILENKOVIC Nikola</t>
  </si>
  <si>
    <t>PALOMINO José Luis</t>
  </si>
  <si>
    <t>PARISI Fabiano</t>
  </si>
  <si>
    <t>RODRIGUEZ Ricardo</t>
  </si>
  <si>
    <t>ROMAGNOLI Alessio</t>
  </si>
  <si>
    <t>RRAHMANI Amir</t>
  </si>
  <si>
    <t>RUGANI Daniele</t>
  </si>
  <si>
    <t>RUGGERI Matteo</t>
  </si>
  <si>
    <t>SMALLING Chris</t>
  </si>
  <si>
    <t>SOUMAORO Adama</t>
  </si>
  <si>
    <t>SPINAZZOLA Leonardo</t>
  </si>
  <si>
    <t>TOLJAN Jeremy</t>
  </si>
  <si>
    <t>TOLOI Rafael</t>
  </si>
  <si>
    <t>TOMORI Fikayo</t>
  </si>
  <si>
    <t>TONELLI Lorenzo</t>
  </si>
  <si>
    <t>VASQUEZ Johan</t>
  </si>
  <si>
    <t>VENUTI Lorenzo</t>
  </si>
  <si>
    <t>VINA Matias</t>
  </si>
  <si>
    <t>VOJVODA Mergim</t>
  </si>
  <si>
    <t>ZORTEA Nadir</t>
  </si>
  <si>
    <t>MALDINI Daniel</t>
  </si>
  <si>
    <t>ZACCAGNI Mattia</t>
  </si>
  <si>
    <t>ABRAHAM Tammy</t>
  </si>
  <si>
    <t>ARNAUTOVIC Marko</t>
  </si>
  <si>
    <t>BERARDI Domenico</t>
  </si>
  <si>
    <t>BONAZZOLI Federico</t>
  </si>
  <si>
    <t>CAPRARI Gianluca</t>
  </si>
  <si>
    <t>CAPUTO Francesco</t>
  </si>
  <si>
    <t>DEFREL Gregoire</t>
  </si>
  <si>
    <t>DEULOFEU Gerard</t>
  </si>
  <si>
    <t>DJURIC Milan</t>
  </si>
  <si>
    <t>DYBALA Paulo</t>
  </si>
  <si>
    <t>EL SHAARAWY Stephan</t>
  </si>
  <si>
    <t>GIROUD Olivier</t>
  </si>
  <si>
    <t>GONZALEZ Nicolas</t>
  </si>
  <si>
    <t>GYASI Emmanuel</t>
  </si>
  <si>
    <t>IMMOBILE Ciro</t>
  </si>
  <si>
    <t>LEAO Rafael</t>
  </si>
  <si>
    <t>MARTINEZ Lautaro</t>
  </si>
  <si>
    <t>MURIEL Luis</t>
  </si>
  <si>
    <t>NZOLA M'Bala</t>
  </si>
  <si>
    <t>ORSOLINI Riccardo</t>
  </si>
  <si>
    <t>OSIMHEN Victor</t>
  </si>
  <si>
    <t>PETAGNA Andrea</t>
  </si>
  <si>
    <t>PICCOLI Roberto</t>
  </si>
  <si>
    <t>PINAMONTI Andrea</t>
  </si>
  <si>
    <t>POLITANO Matteo</t>
  </si>
  <si>
    <t>RASPADORI Giacomo</t>
  </si>
  <si>
    <t>SANABRIA Antonio</t>
  </si>
  <si>
    <t>SHOMURODOV Eldor</t>
  </si>
  <si>
    <t>SIMEONE Giovanni</t>
  </si>
  <si>
    <t>SOTTIL Riccardo</t>
  </si>
  <si>
    <t>VLAHOVIC Dusan</t>
  </si>
  <si>
    <t>ZAPATA Duvan</t>
  </si>
  <si>
    <t>ALEX SANDRO Lobo Silva</t>
  </si>
  <si>
    <t>AMEY Wisdom</t>
  </si>
  <si>
    <t>BELLANOVA Raoul</t>
  </si>
  <si>
    <t>DANILO -</t>
  </si>
  <si>
    <t>FAZIO Federico</t>
  </si>
  <si>
    <t>JESUS Juan</t>
  </si>
  <si>
    <t>PATRIC Patricio Gabarron Gil</t>
  </si>
  <si>
    <t>PEREZ Nehuen</t>
  </si>
  <si>
    <t>SCALVINI Giorgio</t>
  </si>
  <si>
    <t>SOPPY Brandon</t>
  </si>
  <si>
    <t>ZANOLI Alessandro</t>
  </si>
  <si>
    <t>ZAPPACOSTA Davide</t>
  </si>
  <si>
    <t>ZIMA David</t>
  </si>
  <si>
    <t>ROMERO Luka</t>
  </si>
  <si>
    <t>TERRACCIANO Filippo</t>
  </si>
  <si>
    <t>HENRY Thomas</t>
  </si>
  <si>
    <t>KEAN Moise</t>
  </si>
  <si>
    <t>PEDRO -</t>
  </si>
  <si>
    <t>PELLEGRI Pietro</t>
  </si>
  <si>
    <t>SUCCESS Isaac</t>
  </si>
  <si>
    <t>CACACE Liberato</t>
  </si>
  <si>
    <t>OSTIGARD Leo</t>
  </si>
  <si>
    <t>RUAN Tressoldi</t>
  </si>
  <si>
    <t>SECK Demba</t>
  </si>
  <si>
    <t>AMIONE Bruno</t>
  </si>
  <si>
    <t>CAPRADOSSI Elio</t>
  </si>
  <si>
    <t>LAZARO Valentino</t>
  </si>
  <si>
    <t>COLOMBO Lorenzo</t>
  </si>
  <si>
    <t>LECCE</t>
  </si>
  <si>
    <t>MONZA</t>
  </si>
  <si>
    <t>BASCHIROTTO Federico</t>
  </si>
  <si>
    <t>BETTELLA Davide</t>
  </si>
  <si>
    <t>BIJOL Jaka</t>
  </si>
  <si>
    <t>BIRINDELLI Samuele</t>
  </si>
  <si>
    <t>BRADARIC Domagoj</t>
  </si>
  <si>
    <t>BREMER Gleison</t>
  </si>
  <si>
    <t>CALDIROLA Luca</t>
  </si>
  <si>
    <t>CARLOS AUGUSTO -</t>
  </si>
  <si>
    <t>CELIK Zeki</t>
  </si>
  <si>
    <t>COPPOLA Diego</t>
  </si>
  <si>
    <t>DE WINTER Koni</t>
  </si>
  <si>
    <t>DERMAKU Kastriot</t>
  </si>
  <si>
    <t>DOIG Josh</t>
  </si>
  <si>
    <t>EBOSELE Festy</t>
  </si>
  <si>
    <t>EBOSSE Enzo</t>
  </si>
  <si>
    <t>GALLO Antonino</t>
  </si>
  <si>
    <t>GATTI Federico</t>
  </si>
  <si>
    <t>GENDREY Valentin</t>
  </si>
  <si>
    <t>GILA Mario</t>
  </si>
  <si>
    <t>MASINA Adam</t>
  </si>
  <si>
    <t>OLIVERA Mathías</t>
  </si>
  <si>
    <t>PEREIRA Pedro</t>
  </si>
  <si>
    <t>PIROLA Lorenzo</t>
  </si>
  <si>
    <t>SAMBIA Junior</t>
  </si>
  <si>
    <t>AKE Marley</t>
  </si>
  <si>
    <t>BAEZ Jaime</t>
  </si>
  <si>
    <t>CAMBIAGHI Nicolo</t>
  </si>
  <si>
    <t>ALVAREZ Agustin</t>
  </si>
  <si>
    <t>BANDA Lameck</t>
  </si>
  <si>
    <t>BOTHEIM Erik</t>
  </si>
  <si>
    <t>DANY MOTA Mota Carvalho</t>
  </si>
  <si>
    <t>JOVIC Luka</t>
  </si>
  <si>
    <t>KVARATSKHELIA Khvicha</t>
  </si>
  <si>
    <t>LOOKMAN Ademola</t>
  </si>
  <si>
    <t>MARIC Mirko</t>
  </si>
  <si>
    <t>BRONN Dylan</t>
  </si>
  <si>
    <t>MARI Pablo</t>
  </si>
  <si>
    <t>CENTROCAMPISTA IN DIFESA</t>
  </si>
  <si>
    <t>CENTR o ATT A CENTROC</t>
  </si>
  <si>
    <t>DIFENS o CENTRACAMP</t>
  </si>
  <si>
    <t>ATTACCANTE A CENTROC</t>
  </si>
  <si>
    <t>CABAL Juan</t>
  </si>
  <si>
    <t>DANILIUC Flavius</t>
  </si>
  <si>
    <t>EHIZIBUE Kingsley</t>
  </si>
  <si>
    <t>HIEN Isak</t>
  </si>
  <si>
    <t>LUCUMI Jhon</t>
  </si>
  <si>
    <t>PEZZELLA Giuseppe</t>
  </si>
  <si>
    <t>PONGRACIC Marin</t>
  </si>
  <si>
    <t>POSCH Stefan</t>
  </si>
  <si>
    <t>RANIERI Luca</t>
  </si>
  <si>
    <t>SCHUURS Perr</t>
  </si>
  <si>
    <t>THIAW Malick</t>
  </si>
  <si>
    <t>WALUKIEWICZ Sebastian</t>
  </si>
  <si>
    <t>BELOTTI Andrea</t>
  </si>
  <si>
    <t>DIA Boulaye</t>
  </si>
  <si>
    <t>KALLON Yayah</t>
  </si>
  <si>
    <t>KARAMOH Yann</t>
  </si>
  <si>
    <t>LAURIENTE Armand</t>
  </si>
  <si>
    <t>ZIRKZEE Joshua</t>
  </si>
  <si>
    <t>DRAGUSIN Radu</t>
  </si>
  <si>
    <t>PELLEGRINI Luca</t>
  </si>
  <si>
    <t>RUEGG Kevin</t>
  </si>
  <si>
    <t>VITI Mattia</t>
  </si>
  <si>
    <t>SCAMACCA Gianluca</t>
  </si>
  <si>
    <t>VAN HOOIJDONK Sydney</t>
  </si>
  <si>
    <t>CARBONI Franco Ezequiel</t>
  </si>
  <si>
    <t>LLORENTE Diego</t>
  </si>
  <si>
    <t>BRAAF Jayden</t>
  </si>
  <si>
    <t>BREKALO Josip</t>
  </si>
  <si>
    <t>NGONGE Cyril</t>
  </si>
  <si>
    <t>THAUVIN Florian</t>
  </si>
  <si>
    <t>VIVALDO Semedo</t>
  </si>
  <si>
    <t>CAGLIARI</t>
  </si>
  <si>
    <t>FROSINONE</t>
  </si>
  <si>
    <t>GENOA</t>
  </si>
  <si>
    <t>AZZI Paulo</t>
  </si>
  <si>
    <t>BAKKER Mitchel</t>
  </si>
  <si>
    <t>BAKOUNE Adam</t>
  </si>
  <si>
    <t>BANI Mattia</t>
  </si>
  <si>
    <t>BARTESAGHI Davide</t>
  </si>
  <si>
    <t>BEUKEMA Sam</t>
  </si>
  <si>
    <t>BISSECK Yann Aurel</t>
  </si>
  <si>
    <t>CITTADINI Giorgio</t>
  </si>
  <si>
    <t>DI PARDO Alessandro</t>
  </si>
  <si>
    <t>DODO -</t>
  </si>
  <si>
    <t>DORGU Patrick</t>
  </si>
  <si>
    <t>DOSSENA Alberto</t>
  </si>
  <si>
    <t>FERREIRA Joao</t>
  </si>
  <si>
    <t>GOLDANIGA Edoardo</t>
  </si>
  <si>
    <t>HEFTI Silvan</t>
  </si>
  <si>
    <t>KABASELE Christian</t>
  </si>
  <si>
    <t>KALAJ Sergio</t>
  </si>
  <si>
    <t>KAMARA Hassane</t>
  </si>
  <si>
    <t>KOLASINAC Sead</t>
  </si>
  <si>
    <t>KREMENOVIC Milan</t>
  </si>
  <si>
    <t>KRISTENSEN Rasmus</t>
  </si>
  <si>
    <t>MARTIN Aaron</t>
  </si>
  <si>
    <t>MATTURRO Alan</t>
  </si>
  <si>
    <t>MINA Yerry</t>
  </si>
  <si>
    <t>MISSORI Filippo</t>
  </si>
  <si>
    <t>MONTERISI Ilario</t>
  </si>
  <si>
    <t>NATAN DE SOUZA -</t>
  </si>
  <si>
    <t>NDICKA Evan</t>
  </si>
  <si>
    <t>N'GUESSAN Ange</t>
  </si>
  <si>
    <t>OBERT Adam</t>
  </si>
  <si>
    <t>OKOLI Caleb</t>
  </si>
  <si>
    <t>OYONO Anthony</t>
  </si>
  <si>
    <t>PAZ Yeferson</t>
  </si>
  <si>
    <t>ROMAGNOLI Simone</t>
  </si>
  <si>
    <t>SABELLI Stefano</t>
  </si>
  <si>
    <t>SMAJLOVIC Zinedin</t>
  </si>
  <si>
    <t>VOGLIACCO Alessandro</t>
  </si>
  <si>
    <t>ZAPPA Gabriele</t>
  </si>
  <si>
    <t>ZEMURA Jordan</t>
  </si>
  <si>
    <t>ALMQVIST Pontus</t>
  </si>
  <si>
    <t>BIDAOUI Soufiane</t>
  </si>
  <si>
    <t>BRENNER Souza da Silva</t>
  </si>
  <si>
    <t>CARBONI Valentín</t>
  </si>
  <si>
    <t>CASO Giuseppe</t>
  </si>
  <si>
    <t>CASTELLANOS Valentin</t>
  </si>
  <si>
    <t>CUNI Marvin</t>
  </si>
  <si>
    <t>EKUBAN Caleb</t>
  </si>
  <si>
    <t>GONZALEZ Diego</t>
  </si>
  <si>
    <t>GUDMUNDSSON Albert</t>
  </si>
  <si>
    <t>IKONE Jonathan</t>
  </si>
  <si>
    <t>ISAKSEN Gustav</t>
  </si>
  <si>
    <t>KOUAME Christian</t>
  </si>
  <si>
    <t>KVERNADZE Giorgi</t>
  </si>
  <si>
    <t>LAPADULA Gianluca</t>
  </si>
  <si>
    <t>LUCCA Lorenzo</t>
  </si>
  <si>
    <t>LUVUMBO Sebastiao Zito</t>
  </si>
  <si>
    <t>MBOULA Jordi</t>
  </si>
  <si>
    <t>MILIK Arek</t>
  </si>
  <si>
    <t>MULATTIERI Samuele</t>
  </si>
  <si>
    <t>OKAFOR Noah</t>
  </si>
  <si>
    <t>PAVOLETTI Leonardo</t>
  </si>
  <si>
    <t>PULISIC Christian</t>
  </si>
  <si>
    <t>PUSCAS George</t>
  </si>
  <si>
    <t>RETEGUI Mateo</t>
  </si>
  <si>
    <t>SHPENDI Stiven</t>
  </si>
  <si>
    <t>SIMY -</t>
  </si>
  <si>
    <t>THURAM Marcus</t>
  </si>
  <si>
    <t>TOURE El Bilal</t>
  </si>
  <si>
    <t>TRAORE Chaka</t>
  </si>
  <si>
    <t>VORLICKY Lukas</t>
  </si>
  <si>
    <t>CORAZZA Tommaso</t>
  </si>
  <si>
    <t>BELTRAN Lucas</t>
  </si>
  <si>
    <t>IKWUEMESI Chukwubuikem</t>
  </si>
  <si>
    <t>NDOYE Dan</t>
  </si>
  <si>
    <t>STEWART Trivante</t>
  </si>
  <si>
    <t>ADLI Yacine</t>
  </si>
  <si>
    <t>ADOPO Ndary</t>
  </si>
  <si>
    <t>AEBISCHER Michel</t>
  </si>
  <si>
    <t>AGOUME Lucien</t>
  </si>
  <si>
    <t>AKPA AKPRO Jean-Daniel</t>
  </si>
  <si>
    <t>ANDERSON Felipe</t>
  </si>
  <si>
    <t>ANGUISSA André Zambo</t>
  </si>
  <si>
    <t>AOUAR Houssem</t>
  </si>
  <si>
    <t>ARTHUR -</t>
  </si>
  <si>
    <t>ASLLANI Kristjan</t>
  </si>
  <si>
    <t>BADELJ Milan</t>
  </si>
  <si>
    <t>BAJRAMI Nedim</t>
  </si>
  <si>
    <t>BALDANZI Tommaso</t>
  </si>
  <si>
    <t>BARAK Antonin</t>
  </si>
  <si>
    <t>BARELLA Nicolò</t>
  </si>
  <si>
    <t>BARRENECHEA Enzo</t>
  </si>
  <si>
    <t>BASIC Toma</t>
  </si>
  <si>
    <t>BENNACER Ismael</t>
  </si>
  <si>
    <t>BERISHA Medon</t>
  </si>
  <si>
    <t>BLIN Alexis</t>
  </si>
  <si>
    <t>BOHINEN Emil</t>
  </si>
  <si>
    <t>BOLOCA Daniel</t>
  </si>
  <si>
    <t>BONAVENTURA Giacomo</t>
  </si>
  <si>
    <t>BONDO Warren</t>
  </si>
  <si>
    <t>BOVE Edoardo</t>
  </si>
  <si>
    <t>BRESCIANINI Marco</t>
  </si>
  <si>
    <t>CAJUSTE Jens</t>
  </si>
  <si>
    <t>CALHANOGLU Hakan</t>
  </si>
  <si>
    <t>CAMARA Etienne</t>
  </si>
  <si>
    <t>CANCELLIERI Matteo</t>
  </si>
  <si>
    <t>CANDREVA Antonio</t>
  </si>
  <si>
    <t>CASTROVILLI Gaetano</t>
  </si>
  <si>
    <t>CATALDI Danilo</t>
  </si>
  <si>
    <t>CEIDE Emil</t>
  </si>
  <si>
    <t>CHIESA Federico</t>
  </si>
  <si>
    <t>CHUKWUEZE Samuel</t>
  </si>
  <si>
    <t>CIURRIA Patrick</t>
  </si>
  <si>
    <t>COLPANI Andrea</t>
  </si>
  <si>
    <t>CORFITZEN Jeppe</t>
  </si>
  <si>
    <t>COULIBALY Lassana</t>
  </si>
  <si>
    <t>CRISTANTE Bryan</t>
  </si>
  <si>
    <t>DE KETELAERE Charles</t>
  </si>
  <si>
    <t>DE ROON Marten</t>
  </si>
  <si>
    <t>DEIOLA Alessandro</t>
  </si>
  <si>
    <t>DEMME Diego</t>
  </si>
  <si>
    <t>DOMINGOS QUINA Quina</t>
  </si>
  <si>
    <t>DUDA Ondrej</t>
  </si>
  <si>
    <t>DUNCAN Alfred</t>
  </si>
  <si>
    <t>EDERSON -</t>
  </si>
  <si>
    <t>EL AZZOUZI Oussama</t>
  </si>
  <si>
    <t>ELMAS Eljif</t>
  </si>
  <si>
    <t>FABBIAN Giovanni</t>
  </si>
  <si>
    <t>FAGIOLI Nicolo</t>
  </si>
  <si>
    <t>FAZZINI Jacopo</t>
  </si>
  <si>
    <t>FERGUSON Lewis</t>
  </si>
  <si>
    <t>FOLORUNSHO Michael</t>
  </si>
  <si>
    <t>FRATTESI Davide</t>
  </si>
  <si>
    <t>FRENDRUP Morten</t>
  </si>
  <si>
    <t>GAETANO Gianluca</t>
  </si>
  <si>
    <t>GAGLIARDINI Roberto</t>
  </si>
  <si>
    <t>GALDAMES Pablo</t>
  </si>
  <si>
    <t>GARRITANO Luca</t>
  </si>
  <si>
    <t>GELLI Francesco</t>
  </si>
  <si>
    <t>GINEITIS Gvidas</t>
  </si>
  <si>
    <t>GONZALEZ Joan</t>
  </si>
  <si>
    <t>GRASSI Alberto</t>
  </si>
  <si>
    <t>HARROUI Abdou</t>
  </si>
  <si>
    <t>HENRIQUE Matheus</t>
  </si>
  <si>
    <t>HONGLA Martin</t>
  </si>
  <si>
    <t>HRUSTIC Ajdin</t>
  </si>
  <si>
    <t>ILIC Ivan</t>
  </si>
  <si>
    <t>ILING-JUNIOR Samuel</t>
  </si>
  <si>
    <t>INFANTINO Gino</t>
  </si>
  <si>
    <t>JAGIELLO Filip</t>
  </si>
  <si>
    <t>JANKTO Jakub</t>
  </si>
  <si>
    <t>KABA Mohamed</t>
  </si>
  <si>
    <t>KAMADA Daichi</t>
  </si>
  <si>
    <t>KASTANOS Grigoris</t>
  </si>
  <si>
    <t>KOOPMEINERS Teun</t>
  </si>
  <si>
    <t>KOSTIC Filip</t>
  </si>
  <si>
    <t>KOVALENKO Viktor</t>
  </si>
  <si>
    <t>KRUNIC Rade</t>
  </si>
  <si>
    <t>LAZOVIC Darko</t>
  </si>
  <si>
    <t>LEGOWSKI Mateusz</t>
  </si>
  <si>
    <t>LINETTY Karol</t>
  </si>
  <si>
    <t>LIPANI Luca</t>
  </si>
  <si>
    <t>LISTKOWSKI Marcin</t>
  </si>
  <si>
    <t>LOBOTKA Stanislav</t>
  </si>
  <si>
    <t>LOCATELLI Manuel</t>
  </si>
  <si>
    <t>LOFTUS-CHEEK Ruben</t>
  </si>
  <si>
    <t>LOPEZ Maxime</t>
  </si>
  <si>
    <t>LOVRIC Sandi</t>
  </si>
  <si>
    <t>LUIS ALBERTO Romero Alconchel</t>
  </si>
  <si>
    <t>LULIC Karlo</t>
  </si>
  <si>
    <t>MACHIN José</t>
  </si>
  <si>
    <t>MAGGIORE Giulio</t>
  </si>
  <si>
    <t>MAKOUMBOU Antoine</t>
  </si>
  <si>
    <t>MALEH Youssef</t>
  </si>
  <si>
    <t>MANCOSU Marco</t>
  </si>
  <si>
    <t>MANDRAGORA Rolando</t>
  </si>
  <si>
    <t>MARIN Razvan</t>
  </si>
  <si>
    <t>MARTEGANI Agustin</t>
  </si>
  <si>
    <t>MAZZITELLI Luca</t>
  </si>
  <si>
    <t>MCKENNIE Weston</t>
  </si>
  <si>
    <t>MESSIAS Junior</t>
  </si>
  <si>
    <t>MIRANCHUK Aleksey</t>
  </si>
  <si>
    <t>MIRETTI Fabio</t>
  </si>
  <si>
    <t>MKHITARYAN Henrikh</t>
  </si>
  <si>
    <t>MORO Nikola</t>
  </si>
  <si>
    <t>MUHAMETI Endri</t>
  </si>
  <si>
    <t>MUSAH Yunus</t>
  </si>
  <si>
    <t>NANDEZ Nahitan</t>
  </si>
  <si>
    <t>NICOLUSSI CAVIGLIA Hans</t>
  </si>
  <si>
    <t>OBIANG Pedro</t>
  </si>
  <si>
    <t>ORISTANIO Gaetano Pio</t>
  </si>
  <si>
    <t>PAFUNDI Simone</t>
  </si>
  <si>
    <t>PAGANO Riccardo</t>
  </si>
  <si>
    <t>PAREDES Leandro</t>
  </si>
  <si>
    <t>PASALIC Mario</t>
  </si>
  <si>
    <t>PELLEGRINI Lorenzo</t>
  </si>
  <si>
    <t>PESSINA Matteo</t>
  </si>
  <si>
    <t>POBEGA Tommaso</t>
  </si>
  <si>
    <t>POGBA Paul</t>
  </si>
  <si>
    <t>PRATI Matteo</t>
  </si>
  <si>
    <t>RABIOT Adrien</t>
  </si>
  <si>
    <t>RACIC Uros</t>
  </si>
  <si>
    <t>RADONJIC Nemanja</t>
  </si>
  <si>
    <t>RAFIA Hamza</t>
  </si>
  <si>
    <t>RAMADANI Ylber</t>
  </si>
  <si>
    <t>RANOCCHIA Filippo</t>
  </si>
  <si>
    <t>REIJNDERS Tijjani</t>
  </si>
  <si>
    <t>RICCI Samuele</t>
  </si>
  <si>
    <t>ROG Marko</t>
  </si>
  <si>
    <t>ROVELLA Nicolo</t>
  </si>
  <si>
    <t>SAELEMAEKERS Alexis</t>
  </si>
  <si>
    <t>SAMARDZIC Lazar</t>
  </si>
  <si>
    <t>SAMEK Daniel</t>
  </si>
  <si>
    <t>SANCHES Renato</t>
  </si>
  <si>
    <t>SAPONARA Riccardo</t>
  </si>
  <si>
    <t>SENSI Stefano</t>
  </si>
  <si>
    <t>SOULE Matias</t>
  </si>
  <si>
    <t>STREFEZZA Gabriel</t>
  </si>
  <si>
    <t>STROOTMAN Kevin</t>
  </si>
  <si>
    <t>SULEMANA Suleman Kakari</t>
  </si>
  <si>
    <t>TAMEZE Adrien</t>
  </si>
  <si>
    <t>THORSBY Morten</t>
  </si>
  <si>
    <t>THORSTVEDT Kristian</t>
  </si>
  <si>
    <t>VECINO Matias</t>
  </si>
  <si>
    <t>VIGNATO Samuele</t>
  </si>
  <si>
    <t>VIOLA Nicolas</t>
  </si>
  <si>
    <t>VLASIC Nikola</t>
  </si>
  <si>
    <t>VOLPATO Cristian</t>
  </si>
  <si>
    <t>WALACE -</t>
  </si>
  <si>
    <t>WEAH Timothy</t>
  </si>
  <si>
    <t>ZALEWSKI Nicola</t>
  </si>
  <si>
    <t>ZARRAGA Oier</t>
  </si>
  <si>
    <t>ZERBIN Alessio</t>
  </si>
  <si>
    <t>ZIELINSKI Piotr</t>
  </si>
  <si>
    <t>BASTONI Simone</t>
  </si>
  <si>
    <t>BERESZYNSKI Bartosz</t>
  </si>
  <si>
    <t>CALAFIORI Riccardo</t>
  </si>
  <si>
    <t>CHATZIDIAKOS Pantelis</t>
  </si>
  <si>
    <t>COMENENCIA Livano</t>
  </si>
  <si>
    <t>DONATI Giulio</t>
  </si>
  <si>
    <t>FALASCA Matteo</t>
  </si>
  <si>
    <t>GUESSAND Axel</t>
  </si>
  <si>
    <t>HAPS Ridgeciano</t>
  </si>
  <si>
    <t>HOLM Emil</t>
  </si>
  <si>
    <t>HUIJSEN Dean</t>
  </si>
  <si>
    <t>KAYODE Michael</t>
  </si>
  <si>
    <t>KRISTENSEN Thomas</t>
  </si>
  <si>
    <t>KRISTIANSEN Victor</t>
  </si>
  <si>
    <t>LIROLA Pol</t>
  </si>
  <si>
    <t>LUSUARDI Mateus</t>
  </si>
  <si>
    <t>PAVARD Benjamin</t>
  </si>
  <si>
    <t>PEDERSEN Marcus</t>
  </si>
  <si>
    <t>PELLEGRINO Marco</t>
  </si>
  <si>
    <t>SAZONOV Saba</t>
  </si>
  <si>
    <t>TIKVIC Antonio</t>
  </si>
  <si>
    <t>TOUBA Ahmed</t>
  </si>
  <si>
    <t>WIETESKA Mateusz</t>
  </si>
  <si>
    <t>AMATUCCI Lorenzo</t>
  </si>
  <si>
    <t>BOURABIA Mehdi</t>
  </si>
  <si>
    <t>CASTILLEJO Samu</t>
  </si>
  <si>
    <t>CHARLYS -</t>
  </si>
  <si>
    <t>FATICANTI Giacomo</t>
  </si>
  <si>
    <t>FREULER Remo</t>
  </si>
  <si>
    <t>GUENDOUZI Matteo</t>
  </si>
  <si>
    <t>IBRAHIMOVIC Arijon</t>
  </si>
  <si>
    <t>JOSELITO -</t>
  </si>
  <si>
    <t>KLAASSEN Davy</t>
  </si>
  <si>
    <t>KUTLU Berkan</t>
  </si>
  <si>
    <t>LINDSTROM Jesper</t>
  </si>
  <si>
    <t>MALINOVSKIY Ruslan</t>
  </si>
  <si>
    <t>OUDIN Remi</t>
  </si>
  <si>
    <t>PAYERO Martin</t>
  </si>
  <si>
    <t>PEREYRA Roberto</t>
  </si>
  <si>
    <t>PISILLI Niccolo</t>
  </si>
  <si>
    <t>SERDAR Suat</t>
  </si>
  <si>
    <t>SUSLOV Tomas</t>
  </si>
  <si>
    <t>TCHATCHOUA Jackson</t>
  </si>
  <si>
    <t>URBANSKI Kacper</t>
  </si>
  <si>
    <t>ANTUNOVIC Mate</t>
  </si>
  <si>
    <t>AZMOUN Sardar</t>
  </si>
  <si>
    <t>BURNETE Rares</t>
  </si>
  <si>
    <t>CABRAL Jovane</t>
  </si>
  <si>
    <t>CHEDDIRA Walid</t>
  </si>
  <si>
    <t>CRUZ Juan Manuel</t>
  </si>
  <si>
    <t>DAVIS Keinan</t>
  </si>
  <si>
    <t>DESTRO Mattia</t>
  </si>
  <si>
    <t>GOMEZ Alejandro</t>
  </si>
  <si>
    <t>KAIO JORGE -</t>
  </si>
  <si>
    <t>KARLSSON Jesper</t>
  </si>
  <si>
    <t>KRSTOVIC Nikola</t>
  </si>
  <si>
    <t>LUKAKU Romelu</t>
  </si>
  <si>
    <t>MUTANDWA Kingstone</t>
  </si>
  <si>
    <t>REINIER -</t>
  </si>
  <si>
    <t>SANCHEZ Alexis</t>
  </si>
  <si>
    <t>SANSONE Nicola</t>
  </si>
  <si>
    <t>TCHAOUNA Loum</t>
  </si>
  <si>
    <t>YILDIZ Kenan</t>
  </si>
  <si>
    <t>GEMELLI DIVERSI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</si>
</sst>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410]_-;\-* #,##0.00\ [$€-410]_-;_-* &quot;-&quot;??\ [$€-410]_-;_-@_-"/>
    <numFmt numFmtId="173" formatCode="#,##0\ _€"/>
    <numFmt numFmtId="174" formatCode="_-* #,##0.000\ [$€-410]_-;\-* #,##0.000\ [$€-410]_-;_-* &quot;-&quot;??\ [$€-410]_-;_-@_-"/>
    <numFmt numFmtId="175" formatCode="_-* #,##0.0\ [$€-410]_-;\-* #,##0.0\ [$€-410]_-;_-* &quot;-&quot;??\ [$€-410]_-;_-@_-"/>
    <numFmt numFmtId="176" formatCode="_-* #,##0\ [$€-410]_-;\-* #,##0\ [$€-410]_-;_-* &quot;-&quot;??\ [$€-410]_-;_-@_-"/>
    <numFmt numFmtId="177" formatCode="_-&quot;€&quot;\ * #,##0.0_-;\-&quot;€&quot;\ * #,##0.0_-;_-&quot;€&quot;\ * &quot;-&quot;??_-;_-@_-"/>
    <numFmt numFmtId="178" formatCode="_-&quot;€&quot;\ * #,##0_-;\-&quot;€&quot;\ * #,##0_-;_-&quot;€&quot;\ * &quot;-&quot;??_-;_-@_-"/>
    <numFmt numFmtId="179" formatCode="#,##0_ ;\-#,##0\ 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Book Antiqua"/>
      <family val="1"/>
    </font>
    <font>
      <sz val="9"/>
      <name val="Book Antiqua"/>
      <family val="1"/>
    </font>
    <font>
      <b/>
      <u val="single"/>
      <sz val="9"/>
      <name val="Book Antiqua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Book Antiqua"/>
      <family val="1"/>
    </font>
    <font>
      <sz val="9"/>
      <color indexed="40"/>
      <name val="Book Antiqua"/>
      <family val="1"/>
    </font>
    <font>
      <sz val="9"/>
      <color indexed="53"/>
      <name val="Book Antiqua"/>
      <family val="1"/>
    </font>
    <font>
      <sz val="9"/>
      <color indexed="17"/>
      <name val="Book Antiqua"/>
      <family val="1"/>
    </font>
    <font>
      <sz val="9"/>
      <color indexed="10"/>
      <name val="Book Antiqua"/>
      <family val="1"/>
    </font>
    <font>
      <b/>
      <sz val="9"/>
      <color indexed="8"/>
      <name val="Book Antiqua"/>
      <family val="1"/>
    </font>
    <font>
      <sz val="9"/>
      <color indexed="55"/>
      <name val="Book Antiqua"/>
      <family val="1"/>
    </font>
    <font>
      <sz val="9"/>
      <color indexed="23"/>
      <name val="Book Antiqua"/>
      <family val="1"/>
    </font>
    <font>
      <sz val="9"/>
      <color indexed="36"/>
      <name val="Book Antiqua"/>
      <family val="1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Book Antiqua"/>
      <family val="1"/>
    </font>
    <font>
      <sz val="9"/>
      <color rgb="FF00B0F0"/>
      <name val="Book Antiqua"/>
      <family val="1"/>
    </font>
    <font>
      <sz val="9"/>
      <color theme="9" tint="-0.24997000396251678"/>
      <name val="Book Antiqua"/>
      <family val="1"/>
    </font>
    <font>
      <sz val="9"/>
      <color rgb="FF00B050"/>
      <name val="Book Antiqua"/>
      <family val="1"/>
    </font>
    <font>
      <sz val="9"/>
      <color rgb="FFFF0000"/>
      <name val="Book Antiqua"/>
      <family val="1"/>
    </font>
    <font>
      <b/>
      <sz val="9"/>
      <color theme="1"/>
      <name val="Book Antiqua"/>
      <family val="1"/>
    </font>
    <font>
      <sz val="9"/>
      <color theme="0" tint="-0.24997000396251678"/>
      <name val="Book Antiqua"/>
      <family val="1"/>
    </font>
    <font>
      <sz val="9"/>
      <color theme="0" tint="-0.4999699890613556"/>
      <name val="Book Antiqua"/>
      <family val="1"/>
    </font>
    <font>
      <sz val="9"/>
      <color rgb="FF7030A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C00000"/>
      </left>
      <right style="thick">
        <color rgb="FFC00000"/>
      </right>
      <top/>
      <bottom style="medium">
        <color rgb="FFC00000"/>
      </bottom>
    </border>
    <border>
      <left style="thick">
        <color rgb="FFC00000"/>
      </left>
      <right style="thick">
        <color rgb="FFC00000"/>
      </right>
      <top/>
      <bottom/>
    </border>
    <border>
      <left>
        <color indexed="63"/>
      </left>
      <right style="hair">
        <color rgb="FFC00000"/>
      </right>
      <top/>
      <bottom style="medium">
        <color rgb="FFC00000"/>
      </bottom>
    </border>
    <border>
      <left>
        <color indexed="63"/>
      </left>
      <right style="hair">
        <color rgb="FFC00000"/>
      </right>
      <top>
        <color indexed="63"/>
      </top>
      <bottom>
        <color indexed="63"/>
      </bottom>
    </border>
    <border>
      <left>
        <color indexed="63"/>
      </left>
      <right style="thin">
        <color rgb="FFC00000"/>
      </right>
      <top/>
      <bottom/>
    </border>
    <border>
      <left>
        <color indexed="63"/>
      </left>
      <right style="thin">
        <color rgb="FFC00000"/>
      </right>
      <top>
        <color indexed="63"/>
      </top>
      <bottom style="medium"/>
    </border>
    <border>
      <left style="thin">
        <color rgb="FFC00000"/>
      </left>
      <right style="thin">
        <color rgb="FFC00000"/>
      </right>
      <top/>
      <bottom/>
    </border>
    <border>
      <left>
        <color indexed="63"/>
      </left>
      <right>
        <color indexed="63"/>
      </right>
      <top/>
      <bottom style="medium">
        <color rgb="FFC00000"/>
      </bottom>
    </border>
    <border>
      <left>
        <color indexed="63"/>
      </left>
      <right style="thin">
        <color rgb="FFC00000"/>
      </right>
      <top/>
      <bottom style="medium">
        <color rgb="FFC00000"/>
      </bottom>
    </border>
    <border>
      <left style="thin">
        <color rgb="FFC00000"/>
      </left>
      <right style="thin">
        <color rgb="FFC00000"/>
      </right>
      <top/>
      <bottom style="medium">
        <color rgb="FFC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rgb="FFC00000"/>
      </left>
      <right style="thin">
        <color rgb="FFC00000"/>
      </right>
      <top>
        <color indexed="63"/>
      </top>
      <bottom style="medium"/>
    </border>
    <border>
      <left>
        <color indexed="63"/>
      </left>
      <right style="hair">
        <color rgb="FFC00000"/>
      </right>
      <top/>
      <bottom style="medium"/>
    </border>
    <border>
      <left style="thick">
        <color rgb="FFC00000"/>
      </left>
      <right style="thick">
        <color rgb="FFC00000"/>
      </right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Font="1" applyAlignment="1">
      <alignment/>
    </xf>
    <xf numFmtId="0" fontId="51" fillId="0" borderId="10" xfId="0" applyFont="1" applyFill="1" applyBorder="1" applyAlignment="1" applyProtection="1">
      <alignment horizontal="center" vertical="center"/>
      <protection locked="0"/>
    </xf>
    <xf numFmtId="0" fontId="51" fillId="33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 vertical="center"/>
      <protection locked="0"/>
    </xf>
    <xf numFmtId="0" fontId="52" fillId="0" borderId="12" xfId="0" applyFont="1" applyFill="1" applyBorder="1" applyAlignment="1" applyProtection="1">
      <alignment horizontal="left" vertical="center"/>
      <protection locked="0"/>
    </xf>
    <xf numFmtId="0" fontId="53" fillId="33" borderId="13" xfId="0" applyFont="1" applyFill="1" applyBorder="1" applyAlignment="1" applyProtection="1">
      <alignment horizontal="left" vertical="center"/>
      <protection locked="0"/>
    </xf>
    <xf numFmtId="0" fontId="53" fillId="0" borderId="13" xfId="0" applyFont="1" applyFill="1" applyBorder="1" applyAlignment="1" applyProtection="1">
      <alignment horizontal="left" vertical="center"/>
      <protection locked="0"/>
    </xf>
    <xf numFmtId="0" fontId="54" fillId="33" borderId="13" xfId="0" applyFont="1" applyFill="1" applyBorder="1" applyAlignment="1" applyProtection="1">
      <alignment horizontal="left" vertical="center"/>
      <protection locked="0"/>
    </xf>
    <xf numFmtId="0" fontId="54" fillId="0" borderId="13" xfId="0" applyFont="1" applyFill="1" applyBorder="1" applyAlignment="1" applyProtection="1">
      <alignment horizontal="left" vertical="center"/>
      <protection locked="0"/>
    </xf>
    <xf numFmtId="0" fontId="55" fillId="33" borderId="13" xfId="0" applyFont="1" applyFill="1" applyBorder="1" applyAlignment="1" applyProtection="1">
      <alignment horizontal="left" vertical="center"/>
      <protection locked="0"/>
    </xf>
    <xf numFmtId="0" fontId="55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Alignment="1" applyProtection="1">
      <alignment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55" fillId="0" borderId="14" xfId="48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4" fillId="0" borderId="14" xfId="48" applyFont="1" applyFill="1" applyBorder="1" applyAlignment="1" applyProtection="1">
      <alignment horizontal="left" vertical="center"/>
      <protection/>
    </xf>
    <xf numFmtId="0" fontId="54" fillId="33" borderId="14" xfId="48" applyFont="1" applyFill="1" applyBorder="1" applyAlignment="1" applyProtection="1">
      <alignment horizontal="left" vertical="center"/>
      <protection/>
    </xf>
    <xf numFmtId="0" fontId="54" fillId="0" borderId="15" xfId="48" applyFont="1" applyFill="1" applyBorder="1" applyAlignment="1" applyProtection="1">
      <alignment horizontal="left" vertical="center"/>
      <protection/>
    </xf>
    <xf numFmtId="0" fontId="55" fillId="33" borderId="14" xfId="48" applyFont="1" applyFill="1" applyBorder="1" applyAlignment="1" applyProtection="1">
      <alignment horizontal="left" vertical="center"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horizontal="center" vertical="center"/>
      <protection/>
    </xf>
    <xf numFmtId="0" fontId="53" fillId="0" borderId="16" xfId="0" applyFont="1" applyFill="1" applyBorder="1" applyAlignment="1" applyProtection="1">
      <alignment horizontal="center"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4" fillId="0" borderId="16" xfId="0" applyFont="1" applyFill="1" applyBorder="1" applyAlignment="1" applyProtection="1">
      <alignment horizontal="center" vertical="center"/>
      <protection/>
    </xf>
    <xf numFmtId="0" fontId="54" fillId="33" borderId="16" xfId="0" applyFont="1" applyFill="1" applyBorder="1" applyAlignment="1" applyProtection="1">
      <alignment horizontal="center" vertical="center"/>
      <protection/>
    </xf>
    <xf numFmtId="0" fontId="55" fillId="0" borderId="16" xfId="0" applyFont="1" applyFill="1" applyBorder="1" applyAlignment="1" applyProtection="1">
      <alignment horizontal="center" vertical="center"/>
      <protection/>
    </xf>
    <xf numFmtId="0" fontId="55" fillId="33" borderId="16" xfId="0" applyFont="1" applyFill="1" applyBorder="1" applyAlignment="1" applyProtection="1">
      <alignment horizontal="center" vertical="center"/>
      <protection/>
    </xf>
    <xf numFmtId="0" fontId="53" fillId="33" borderId="14" xfId="48" applyFont="1" applyFill="1" applyBorder="1" applyAlignment="1" applyProtection="1">
      <alignment horizontal="left" vertical="center"/>
      <protection/>
    </xf>
    <xf numFmtId="0" fontId="53" fillId="0" borderId="14" xfId="48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horizontal="right" vertical="center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right"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Alignment="1" applyProtection="1">
      <alignment vertical="center"/>
      <protection/>
    </xf>
    <xf numFmtId="0" fontId="57" fillId="0" borderId="0" xfId="0" applyFont="1" applyFill="1" applyAlignment="1" applyProtection="1">
      <alignment horizontal="center" vertical="center"/>
      <protection/>
    </xf>
    <xf numFmtId="0" fontId="57" fillId="0" borderId="14" xfId="48" applyFont="1" applyFill="1" applyBorder="1" applyAlignment="1" applyProtection="1">
      <alignment horizontal="center" vertical="center"/>
      <protection/>
    </xf>
    <xf numFmtId="0" fontId="56" fillId="0" borderId="18" xfId="0" applyFont="1" applyFill="1" applyBorder="1" applyAlignment="1" applyProtection="1">
      <alignment horizontal="center" vertical="center"/>
      <protection/>
    </xf>
    <xf numFmtId="0" fontId="57" fillId="33" borderId="14" xfId="48" applyFont="1" applyFill="1" applyBorder="1" applyAlignment="1" applyProtection="1">
      <alignment horizontal="center" vertical="center"/>
      <protection/>
    </xf>
    <xf numFmtId="0" fontId="52" fillId="0" borderId="18" xfId="48" applyFont="1" applyFill="1" applyBorder="1" applyAlignment="1" applyProtection="1">
      <alignment horizontal="left" vertical="center"/>
      <protection/>
    </xf>
    <xf numFmtId="0" fontId="57" fillId="0" borderId="17" xfId="48" applyFont="1" applyFill="1" applyBorder="1" applyAlignment="1" applyProtection="1">
      <alignment horizontal="center" vertical="center"/>
      <protection/>
    </xf>
    <xf numFmtId="0" fontId="57" fillId="33" borderId="0" xfId="48" applyFont="1" applyFill="1" applyBorder="1" applyAlignment="1" applyProtection="1">
      <alignment horizontal="center" vertical="center"/>
      <protection/>
    </xf>
    <xf numFmtId="0" fontId="57" fillId="0" borderId="0" xfId="48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52" fillId="0" borderId="19" xfId="0" applyFont="1" applyFill="1" applyBorder="1" applyAlignment="1" applyProtection="1">
      <alignment horizontal="center" vertical="center"/>
      <protection/>
    </xf>
    <xf numFmtId="0" fontId="56" fillId="0" borderId="20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left" vertical="center"/>
      <protection/>
    </xf>
    <xf numFmtId="0" fontId="56" fillId="0" borderId="21" xfId="0" applyNumberFormat="1" applyFont="1" applyFill="1" applyBorder="1" applyAlignment="1" applyProtection="1">
      <alignment horizontal="right" vertical="center"/>
      <protection/>
    </xf>
    <xf numFmtId="0" fontId="56" fillId="0" borderId="22" xfId="62" applyNumberFormat="1" applyFont="1" applyFill="1" applyBorder="1" applyAlignment="1" applyProtection="1">
      <alignment horizontal="right" vertical="center"/>
      <protection/>
    </xf>
    <xf numFmtId="0" fontId="56" fillId="0" borderId="22" xfId="0" applyNumberFormat="1" applyFont="1" applyFill="1" applyBorder="1" applyAlignment="1" applyProtection="1">
      <alignment horizontal="right" vertical="center"/>
      <protection/>
    </xf>
    <xf numFmtId="0" fontId="51" fillId="0" borderId="0" xfId="0" applyNumberFormat="1" applyFont="1" applyAlignment="1" applyProtection="1">
      <alignment horizontal="left" vertical="center"/>
      <protection/>
    </xf>
    <xf numFmtId="0" fontId="52" fillId="0" borderId="23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left" vertical="center" wrapText="1"/>
      <protection/>
    </xf>
    <xf numFmtId="0" fontId="52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62" applyNumberFormat="1" applyFont="1" applyFill="1" applyBorder="1" applyAlignment="1" applyProtection="1">
      <alignment horizontal="right" vertical="center" wrapText="1"/>
      <protection/>
    </xf>
    <xf numFmtId="0" fontId="56" fillId="0" borderId="23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left" vertical="center"/>
      <protection/>
    </xf>
    <xf numFmtId="0" fontId="56" fillId="0" borderId="0" xfId="0" applyNumberFormat="1" applyFont="1" applyFill="1" applyBorder="1" applyAlignment="1" applyProtection="1">
      <alignment horizontal="right" vertical="center"/>
      <protection/>
    </xf>
    <xf numFmtId="0" fontId="56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0" fontId="53" fillId="0" borderId="0" xfId="0" applyNumberFormat="1" applyFont="1" applyFill="1" applyBorder="1" applyAlignment="1" applyProtection="1">
      <alignment horizontal="right" vertical="center"/>
      <protection/>
    </xf>
    <xf numFmtId="0" fontId="51" fillId="30" borderId="24" xfId="0" applyNumberFormat="1" applyFont="1" applyFill="1" applyBorder="1" applyAlignment="1" applyProtection="1">
      <alignment horizontal="right" vertical="center"/>
      <protection/>
    </xf>
    <xf numFmtId="0" fontId="54" fillId="0" borderId="23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left" vertical="center" wrapText="1"/>
      <protection/>
    </xf>
    <xf numFmtId="0" fontId="54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30" borderId="24" xfId="0" applyNumberFormat="1" applyFont="1" applyFill="1" applyBorder="1" applyAlignment="1" applyProtection="1">
      <alignment horizontal="right" vertical="center" wrapText="1"/>
      <protection/>
    </xf>
    <xf numFmtId="0" fontId="52" fillId="0" borderId="0" xfId="0" applyNumberFormat="1" applyFont="1" applyFill="1" applyAlignment="1" applyProtection="1">
      <alignment horizontal="left" vertical="center"/>
      <protection/>
    </xf>
    <xf numFmtId="0" fontId="52" fillId="0" borderId="25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left" vertical="center" wrapText="1"/>
      <protection/>
    </xf>
    <xf numFmtId="0" fontId="52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30" borderId="27" xfId="62" applyNumberFormat="1" applyFont="1" applyFill="1" applyBorder="1" applyAlignment="1" applyProtection="1">
      <alignment horizontal="right" vertical="center" wrapText="1"/>
      <protection/>
    </xf>
    <xf numFmtId="0" fontId="51" fillId="0" borderId="0" xfId="0" applyNumberFormat="1" applyFont="1" applyFill="1" applyAlignment="1" applyProtection="1">
      <alignment vertical="center"/>
      <protection/>
    </xf>
    <xf numFmtId="0" fontId="51" fillId="0" borderId="0" xfId="0" applyNumberFormat="1" applyFont="1" applyFill="1" applyAlignment="1" applyProtection="1">
      <alignment horizontal="right" vertical="center"/>
      <protection/>
    </xf>
    <xf numFmtId="0" fontId="51" fillId="0" borderId="0" xfId="62" applyNumberFormat="1" applyFont="1" applyFill="1" applyAlignment="1" applyProtection="1">
      <alignment horizontal="right" vertical="center"/>
      <protection/>
    </xf>
    <xf numFmtId="0" fontId="51" fillId="0" borderId="25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left" vertical="center" wrapText="1"/>
      <protection/>
    </xf>
    <xf numFmtId="0" fontId="51" fillId="0" borderId="26" xfId="0" applyNumberFormat="1" applyFont="1" applyFill="1" applyBorder="1" applyAlignment="1" applyProtection="1">
      <alignment horizontal="right" vertical="center" wrapText="1"/>
      <protection/>
    </xf>
    <xf numFmtId="0" fontId="51" fillId="0" borderId="27" xfId="0" applyNumberFormat="1" applyFont="1" applyFill="1" applyBorder="1" applyAlignment="1" applyProtection="1">
      <alignment horizontal="right" vertical="center" wrapText="1"/>
      <protection/>
    </xf>
    <xf numFmtId="0" fontId="55" fillId="0" borderId="23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left" vertical="center" wrapText="1"/>
      <protection/>
    </xf>
    <xf numFmtId="0" fontId="55" fillId="0" borderId="0" xfId="0" applyNumberFormat="1" applyFont="1" applyFill="1" applyBorder="1" applyAlignment="1" applyProtection="1">
      <alignment horizontal="right" vertical="center" wrapText="1"/>
      <protection/>
    </xf>
    <xf numFmtId="0" fontId="51" fillId="0" borderId="24" xfId="0" applyNumberFormat="1" applyFont="1" applyFill="1" applyBorder="1" applyAlignment="1" applyProtection="1">
      <alignment horizontal="right" vertical="center"/>
      <protection/>
    </xf>
    <xf numFmtId="0" fontId="53" fillId="0" borderId="0" xfId="0" applyNumberFormat="1" applyFont="1" applyFill="1" applyAlignment="1" applyProtection="1">
      <alignment horizontal="left" vertical="center"/>
      <protection/>
    </xf>
    <xf numFmtId="0" fontId="53" fillId="0" borderId="0" xfId="0" applyNumberFormat="1" applyFont="1" applyFill="1" applyAlignment="1" applyProtection="1">
      <alignment horizontal="right" vertical="center"/>
      <protection/>
    </xf>
    <xf numFmtId="0" fontId="54" fillId="0" borderId="0" xfId="0" applyNumberFormat="1" applyFont="1" applyFill="1" applyAlignment="1" applyProtection="1">
      <alignment horizontal="left" vertical="center"/>
      <protection/>
    </xf>
    <xf numFmtId="0" fontId="54" fillId="0" borderId="0" xfId="0" applyNumberFormat="1" applyFont="1" applyFill="1" applyAlignment="1" applyProtection="1">
      <alignment horizontal="right" vertical="center"/>
      <protection/>
    </xf>
    <xf numFmtId="0" fontId="53" fillId="33" borderId="15" xfId="48" applyFont="1" applyFill="1" applyBorder="1" applyAlignment="1" applyProtection="1">
      <alignment horizontal="left" vertical="center"/>
      <protection/>
    </xf>
    <xf numFmtId="0" fontId="53" fillId="33" borderId="28" xfId="0" applyFont="1" applyFill="1" applyBorder="1" applyAlignment="1" applyProtection="1">
      <alignment horizontal="center" vertical="center"/>
      <protection/>
    </xf>
    <xf numFmtId="0" fontId="53" fillId="33" borderId="29" xfId="0" applyFont="1" applyFill="1" applyBorder="1" applyAlignment="1" applyProtection="1">
      <alignment horizontal="left" vertical="center"/>
      <protection locked="0"/>
    </xf>
    <xf numFmtId="0" fontId="57" fillId="33" borderId="26" xfId="48" applyFont="1" applyFill="1" applyBorder="1" applyAlignment="1" applyProtection="1">
      <alignment horizontal="center" vertical="center"/>
      <protection/>
    </xf>
    <xf numFmtId="0" fontId="51" fillId="33" borderId="30" xfId="0" applyFont="1" applyFill="1" applyBorder="1" applyAlignment="1" applyProtection="1">
      <alignment horizontal="center" vertical="center"/>
      <protection locked="0"/>
    </xf>
    <xf numFmtId="0" fontId="56" fillId="33" borderId="15" xfId="0" applyFont="1" applyFill="1" applyBorder="1" applyAlignment="1" applyProtection="1">
      <alignment horizontal="center" vertical="center"/>
      <protection/>
    </xf>
    <xf numFmtId="0" fontId="54" fillId="0" borderId="28" xfId="0" applyFont="1" applyFill="1" applyBorder="1" applyAlignment="1" applyProtection="1">
      <alignment horizontal="center" vertical="center"/>
      <protection/>
    </xf>
    <xf numFmtId="0" fontId="54" fillId="0" borderId="29" xfId="0" applyFont="1" applyFill="1" applyBorder="1" applyAlignment="1" applyProtection="1">
      <alignment horizontal="left" vertical="center"/>
      <protection locked="0"/>
    </xf>
    <xf numFmtId="0" fontId="57" fillId="0" borderId="15" xfId="48" applyFont="1" applyFill="1" applyBorder="1" applyAlignment="1" applyProtection="1">
      <alignment horizontal="center" vertical="center"/>
      <protection/>
    </xf>
    <xf numFmtId="0" fontId="51" fillId="0" borderId="30" xfId="0" applyFont="1" applyFill="1" applyBorder="1" applyAlignment="1" applyProtection="1">
      <alignment horizontal="center" vertical="center"/>
      <protection locked="0"/>
    </xf>
    <xf numFmtId="0" fontId="56" fillId="0" borderId="15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 2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1" sqref="A1:IV1"/>
    </sheetView>
  </sheetViews>
  <sheetFormatPr defaultColWidth="9.140625" defaultRowHeight="15"/>
  <cols>
    <col min="1" max="1" width="2.57421875" style="12" bestFit="1" customWidth="1"/>
    <col min="2" max="2" width="28.57421875" style="12" customWidth="1"/>
    <col min="3" max="3" width="12.8515625" style="12" customWidth="1"/>
    <col min="4" max="4" width="3.8515625" style="12" bestFit="1" customWidth="1"/>
    <col min="5" max="5" width="3.421875" style="12" customWidth="1"/>
    <col min="6" max="6" width="4.00390625" style="12" customWidth="1"/>
    <col min="7" max="16384" width="9.140625" style="12" customWidth="1"/>
  </cols>
  <sheetData>
    <row r="1" spans="1:6" ht="19.5" customHeight="1">
      <c r="A1" s="47"/>
      <c r="B1" s="11" t="s">
        <v>535</v>
      </c>
      <c r="C1" s="46"/>
      <c r="D1" s="47"/>
      <c r="E1" s="47"/>
      <c r="F1" s="15"/>
    </row>
    <row r="2" spans="1:6" ht="13.5" customHeight="1" thickBot="1">
      <c r="A2" s="48" t="s">
        <v>5</v>
      </c>
      <c r="B2" s="4" t="s">
        <v>27</v>
      </c>
      <c r="C2" s="42" t="str">
        <f>VLOOKUP(B2,QUOTAZIONI!$A$1:$D$21,2,FALSE)</f>
        <v>VERONA</v>
      </c>
      <c r="D2" s="43">
        <f>VLOOKUP(B2,QUOTAZIONI!$A$1:$D$21,3,FALSE)</f>
        <v>24</v>
      </c>
      <c r="E2" s="1"/>
      <c r="F2" s="40">
        <f>UPPER(E2)</f>
      </c>
    </row>
    <row r="3" spans="1:6" ht="13.5" customHeight="1">
      <c r="A3" s="24" t="s">
        <v>6</v>
      </c>
      <c r="B3" s="5" t="s">
        <v>483</v>
      </c>
      <c r="C3" s="29" t="str">
        <f>VLOOKUP(B3,QUOTAZIONI!$E$2:$H$202,2,FALSE)</f>
        <v>FIORENTINA</v>
      </c>
      <c r="D3" s="44">
        <f>VLOOKUP(B3,QUOTAZIONI!$E$2:$H$202,3,FALSE)</f>
        <v>8</v>
      </c>
      <c r="E3" s="2"/>
      <c r="F3" s="22">
        <f aca="true" t="shared" si="0" ref="F3:F18">UPPER(E3)</f>
      </c>
    </row>
    <row r="4" spans="1:6" ht="13.5" customHeight="1">
      <c r="A4" s="23" t="s">
        <v>6</v>
      </c>
      <c r="B4" s="6" t="s">
        <v>57</v>
      </c>
      <c r="C4" s="30" t="str">
        <f>VLOOKUP(B4,QUOTAZIONI!$E$2:$H$202,2,FALSE)</f>
        <v>SALERNITANA</v>
      </c>
      <c r="D4" s="45">
        <f>VLOOKUP(B4,QUOTAZIONI!$E$2:$H$202,3,FALSE)</f>
        <v>12</v>
      </c>
      <c r="E4" s="3"/>
      <c r="F4" s="20">
        <f t="shared" si="0"/>
      </c>
    </row>
    <row r="5" spans="1:6" ht="13.5" customHeight="1">
      <c r="A5" s="24" t="s">
        <v>6</v>
      </c>
      <c r="B5" s="5" t="s">
        <v>70</v>
      </c>
      <c r="C5" s="29" t="str">
        <f>VLOOKUP(B5,QUOTAZIONI!$E$2:$H$202,2,FALSE)</f>
        <v>SALERNITANA</v>
      </c>
      <c r="D5" s="44">
        <f>VLOOKUP(B5,QUOTAZIONI!$E$2:$H$202,3,FALSE)</f>
        <v>9</v>
      </c>
      <c r="E5" s="2"/>
      <c r="F5" s="22">
        <f t="shared" si="0"/>
      </c>
    </row>
    <row r="6" spans="1:6" ht="13.5" customHeight="1">
      <c r="A6" s="23" t="s">
        <v>6</v>
      </c>
      <c r="B6" s="6" t="s">
        <v>250</v>
      </c>
      <c r="C6" s="30" t="str">
        <f>VLOOKUP(B6,QUOTAZIONI!$E$2:$H$202,2,FALSE)</f>
        <v>CAGLIARI</v>
      </c>
      <c r="D6" s="45">
        <f>VLOOKUP(B6,QUOTAZIONI!$E$2:$H$202,3,FALSE)</f>
        <v>13</v>
      </c>
      <c r="E6" s="3"/>
      <c r="F6" s="20">
        <f t="shared" si="0"/>
      </c>
    </row>
    <row r="7" spans="1:6" ht="13.5" customHeight="1" thickBot="1">
      <c r="A7" s="92" t="s">
        <v>6</v>
      </c>
      <c r="B7" s="93" t="s">
        <v>494</v>
      </c>
      <c r="C7" s="91" t="str">
        <f>VLOOKUP(B7,QUOTAZIONI!$E$2:$H$202,2,FALSE)</f>
        <v>CAGLIARI</v>
      </c>
      <c r="D7" s="94">
        <f>VLOOKUP(B7,QUOTAZIONI!$E$2:$H$202,3,FALSE)</f>
        <v>12</v>
      </c>
      <c r="E7" s="95"/>
      <c r="F7" s="96">
        <f t="shared" si="0"/>
      </c>
    </row>
    <row r="8" spans="1:6" ht="13.5" customHeight="1">
      <c r="A8" s="26" t="s">
        <v>7</v>
      </c>
      <c r="B8" s="7" t="s">
        <v>348</v>
      </c>
      <c r="C8" s="17" t="str">
        <f>VLOOKUP(B8,QUOTAZIONI!$I$2:$L$182,2,FALSE)</f>
        <v>JUVENTUS</v>
      </c>
      <c r="D8" s="41">
        <f>VLOOKUP(B8,QUOTAZIONI!$I$2:$L$182,3,FALSE)</f>
        <v>55</v>
      </c>
      <c r="E8" s="2"/>
      <c r="F8" s="22">
        <f t="shared" si="0"/>
      </c>
    </row>
    <row r="9" spans="1:6" ht="13.5" customHeight="1">
      <c r="A9" s="25" t="s">
        <v>7</v>
      </c>
      <c r="B9" s="8" t="s">
        <v>329</v>
      </c>
      <c r="C9" s="16" t="str">
        <f>VLOOKUP(B9,QUOTAZIONI!$I$2:$L$182,2,FALSE)</f>
        <v>FROSINONE</v>
      </c>
      <c r="D9" s="39">
        <f>VLOOKUP(B9,QUOTAZIONI!$I$2:$L$182,3,FALSE)</f>
        <v>9</v>
      </c>
      <c r="E9" s="3"/>
      <c r="F9" s="20">
        <f t="shared" si="0"/>
      </c>
    </row>
    <row r="10" spans="1:6" ht="13.5" customHeight="1">
      <c r="A10" s="26" t="s">
        <v>7</v>
      </c>
      <c r="B10" s="7" t="s">
        <v>369</v>
      </c>
      <c r="C10" s="17" t="str">
        <f>VLOOKUP(B10,QUOTAZIONI!$I$2:$L$182,2,FALSE)</f>
        <v>VERONA</v>
      </c>
      <c r="D10" s="41">
        <f>VLOOKUP(B10,QUOTAZIONI!$I$2:$L$182,3,FALSE)</f>
        <v>7</v>
      </c>
      <c r="E10" s="2"/>
      <c r="F10" s="22">
        <f t="shared" si="0"/>
      </c>
    </row>
    <row r="11" spans="1:6" ht="13.5" customHeight="1">
      <c r="A11" s="25" t="s">
        <v>7</v>
      </c>
      <c r="B11" s="8" t="s">
        <v>454</v>
      </c>
      <c r="C11" s="16" t="str">
        <f>VLOOKUP(B11,QUOTAZIONI!$I$2:$L$182,2,FALSE)</f>
        <v>FROSINONE</v>
      </c>
      <c r="D11" s="39">
        <f>VLOOKUP(B11,QUOTAZIONI!$I$2:$L$182,3,FALSE)</f>
        <v>20</v>
      </c>
      <c r="E11" s="3"/>
      <c r="F11" s="20">
        <f t="shared" si="0"/>
      </c>
    </row>
    <row r="12" spans="1:6" ht="13.5" customHeight="1">
      <c r="A12" s="26" t="s">
        <v>7</v>
      </c>
      <c r="B12" s="7" t="s">
        <v>498</v>
      </c>
      <c r="C12" s="17" t="str">
        <f>VLOOKUP(B12,QUOTAZIONI!$I$2:$L$182,2,FALSE)</f>
        <v>VERONA</v>
      </c>
      <c r="D12" s="41">
        <f>VLOOKUP(B12,QUOTAZIONI!$I$2:$L$182,3,FALSE)</f>
        <v>1</v>
      </c>
      <c r="E12" s="2"/>
      <c r="F12" s="22">
        <f t="shared" si="0"/>
      </c>
    </row>
    <row r="13" spans="1:6" ht="13.5" customHeight="1" thickBot="1">
      <c r="A13" s="97" t="s">
        <v>7</v>
      </c>
      <c r="B13" s="98" t="s">
        <v>495</v>
      </c>
      <c r="C13" s="18" t="str">
        <f>VLOOKUP(B13,QUOTAZIONI!$I$2:$L$182,2,FALSE)</f>
        <v>FIORENTINA</v>
      </c>
      <c r="D13" s="99">
        <f>VLOOKUP(B13,QUOTAZIONI!$I$2:$L$182,3,FALSE)</f>
        <v>1</v>
      </c>
      <c r="E13" s="100"/>
      <c r="F13" s="101">
        <f t="shared" si="0"/>
      </c>
    </row>
    <row r="14" spans="1:6" ht="13.5" customHeight="1">
      <c r="A14" s="28" t="s">
        <v>8</v>
      </c>
      <c r="B14" s="9" t="s">
        <v>118</v>
      </c>
      <c r="C14" s="19" t="str">
        <f>VLOOKUP(B14,QUOTAZIONI!$I$309:$L$430,2,FALSE)</f>
        <v>INTER</v>
      </c>
      <c r="D14" s="41">
        <f>VLOOKUP(B14,QUOTAZIONI!$I$309:$L$430,3,FALSE)</f>
        <v>105</v>
      </c>
      <c r="E14" s="2"/>
      <c r="F14" s="22">
        <f t="shared" si="0"/>
      </c>
    </row>
    <row r="15" spans="1:6" ht="13.5" customHeight="1">
      <c r="A15" s="27" t="s">
        <v>8</v>
      </c>
      <c r="B15" s="10" t="s">
        <v>528</v>
      </c>
      <c r="C15" s="14" t="str">
        <f>VLOOKUP(B15,QUOTAZIONI!$I$309:$L$430,2,FALSE)</f>
        <v>ROMA</v>
      </c>
      <c r="D15" s="39">
        <f>VLOOKUP(B15,QUOTAZIONI!$I$309:$L$430,3,FALSE)</f>
        <v>79</v>
      </c>
      <c r="E15" s="3"/>
      <c r="F15" s="20">
        <f t="shared" si="0"/>
      </c>
    </row>
    <row r="16" spans="1:6" ht="13.5" customHeight="1">
      <c r="A16" s="28" t="s">
        <v>8</v>
      </c>
      <c r="B16" s="9" t="s">
        <v>527</v>
      </c>
      <c r="C16" s="19" t="str">
        <f>VLOOKUP(B16,QUOTAZIONI!$I$309:$L$430,2,FALSE)</f>
        <v>LECCE</v>
      </c>
      <c r="D16" s="41">
        <f>VLOOKUP(B16,QUOTAZIONI!$I$309:$L$430,3,FALSE)</f>
        <v>27</v>
      </c>
      <c r="E16" s="2"/>
      <c r="F16" s="22">
        <f t="shared" si="0"/>
      </c>
    </row>
    <row r="17" spans="1:6" ht="13.5" customHeight="1">
      <c r="A17" s="27" t="s">
        <v>8</v>
      </c>
      <c r="B17" s="10" t="s">
        <v>278</v>
      </c>
      <c r="C17" s="14" t="str">
        <f>VLOOKUP(B17,QUOTAZIONI!$I$309:$L$430,2,FALSE)</f>
        <v>LECCE</v>
      </c>
      <c r="D17" s="39">
        <f>VLOOKUP(B17,QUOTAZIONI!$I$309:$L$430,3,FALSE)</f>
        <v>16</v>
      </c>
      <c r="E17" s="3"/>
      <c r="F17" s="20">
        <f t="shared" si="0"/>
      </c>
    </row>
    <row r="18" spans="1:6" ht="13.5" customHeight="1">
      <c r="A18" s="28" t="s">
        <v>8</v>
      </c>
      <c r="B18" s="9" t="s">
        <v>188</v>
      </c>
      <c r="C18" s="19" t="str">
        <f>VLOOKUP(B18,QUOTAZIONI!$I$309:$L$430,2,FALSE)</f>
        <v>UDINESE</v>
      </c>
      <c r="D18" s="41">
        <f>VLOOKUP(B18,QUOTAZIONI!$I$309:$L$430,3,FALSE)</f>
        <v>1</v>
      </c>
      <c r="E18" s="2"/>
      <c r="F18" s="22">
        <f t="shared" si="0"/>
      </c>
    </row>
    <row r="19" spans="1:6" ht="13.5" customHeight="1" thickBot="1">
      <c r="A19" s="31"/>
      <c r="B19" s="32"/>
      <c r="C19" s="33"/>
      <c r="D19" s="31"/>
      <c r="E19" s="31"/>
      <c r="F19" s="31"/>
    </row>
    <row r="20" spans="1:6" ht="13.5" customHeight="1">
      <c r="A20" s="34" t="s">
        <v>10</v>
      </c>
      <c r="B20" s="13"/>
      <c r="C20" s="35" t="s">
        <v>9</v>
      </c>
      <c r="D20" s="35">
        <f>SUM(D2:D18)</f>
        <v>399</v>
      </c>
      <c r="E20" s="13"/>
      <c r="F20" s="36"/>
    </row>
    <row r="21" spans="1:6" ht="13.5" customHeight="1">
      <c r="A21" s="38" t="s">
        <v>11</v>
      </c>
      <c r="C21" s="21"/>
      <c r="D21" s="21"/>
      <c r="E21" s="13"/>
      <c r="F21" s="36"/>
    </row>
    <row r="22" spans="1:6" ht="13.5" customHeight="1">
      <c r="A22" s="38" t="s">
        <v>12</v>
      </c>
      <c r="C22" s="21"/>
      <c r="D22" s="21"/>
      <c r="E22" s="37"/>
      <c r="F22" s="37"/>
    </row>
  </sheetData>
  <sheetProtection/>
  <dataValidations count="5">
    <dataValidation type="list" allowBlank="1" showInputMessage="1" showErrorMessage="1" sqref="B3:B7">
      <formula1>DIFENSORE</formula1>
    </dataValidation>
    <dataValidation type="list" allowBlank="1" showInputMessage="1" showErrorMessage="1" sqref="B8:B13">
      <formula1>CENTROCAMPISTA</formula1>
    </dataValidation>
    <dataValidation type="list" allowBlank="1" showInputMessage="1" showErrorMessage="1" sqref="B14:B18">
      <formula1>ATTACCANTE</formula1>
    </dataValidation>
    <dataValidation type="list" allowBlank="1" showInputMessage="1" showErrorMessage="1" sqref="B2">
      <formula1>PORTIERE</formula1>
    </dataValidation>
    <dataValidation type="list" allowBlank="1" showInputMessage="1" showErrorMessage="1" errorTitle="Ops..." error="Stai attento!" sqref="E2:E18">
      <formula1>$A$20:$A$22</formula1>
    </dataValidation>
  </dataValidations>
  <printOptions/>
  <pageMargins left="0.25" right="0.25" top="0.75" bottom="0.75" header="0.3" footer="0.3"/>
  <pageSetup horizontalDpi="600" verticalDpi="600" orientation="landscape" paperSize="9" r:id="rId1"/>
  <ignoredErrors>
    <ignoredError sqref="C2:F7 C13:E13 C19:F19 E14:F18 C21:F22 C20 E20:F20 C8:F1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430"/>
  <sheetViews>
    <sheetView zoomScalePageLayoutView="0" workbookViewId="0" topLeftCell="A1">
      <selection activeCell="A1" sqref="A1"/>
    </sheetView>
  </sheetViews>
  <sheetFormatPr defaultColWidth="32.421875" defaultRowHeight="15"/>
  <cols>
    <col min="1" max="2" width="13.421875" style="71" bestFit="1" customWidth="1"/>
    <col min="3" max="3" width="2.57421875" style="77" bestFit="1" customWidth="1"/>
    <col min="4" max="4" width="1.8515625" style="78" bestFit="1" customWidth="1"/>
    <col min="5" max="5" width="30.140625" style="87" bestFit="1" customWidth="1"/>
    <col min="6" max="6" width="13.421875" style="87" bestFit="1" customWidth="1"/>
    <col min="7" max="7" width="2.57421875" style="88" bestFit="1" customWidth="1"/>
    <col min="8" max="8" width="1.8515625" style="77" bestFit="1" customWidth="1"/>
    <col min="9" max="9" width="30.421875" style="89" customWidth="1"/>
    <col min="10" max="10" width="13.421875" style="89" bestFit="1" customWidth="1"/>
    <col min="11" max="11" width="2.57421875" style="90" bestFit="1" customWidth="1"/>
    <col min="12" max="12" width="2.57421875" style="77" bestFit="1" customWidth="1"/>
    <col min="13" max="16384" width="32.421875" style="54" customWidth="1"/>
  </cols>
  <sheetData>
    <row r="1" spans="1:12" ht="14.25">
      <c r="A1" s="49" t="s">
        <v>1</v>
      </c>
      <c r="B1" s="50" t="s">
        <v>0</v>
      </c>
      <c r="C1" s="51" t="s">
        <v>0</v>
      </c>
      <c r="D1" s="52" t="s">
        <v>0</v>
      </c>
      <c r="E1" s="49" t="s">
        <v>203</v>
      </c>
      <c r="F1" s="50" t="s">
        <v>0</v>
      </c>
      <c r="G1" s="51" t="s">
        <v>0</v>
      </c>
      <c r="H1" s="53" t="s">
        <v>0</v>
      </c>
      <c r="I1" s="49" t="s">
        <v>202</v>
      </c>
      <c r="J1" s="50" t="s">
        <v>0</v>
      </c>
      <c r="K1" s="51" t="s">
        <v>0</v>
      </c>
      <c r="L1" s="53" t="s">
        <v>0</v>
      </c>
    </row>
    <row r="2" spans="1:12" ht="14.25">
      <c r="A2" s="55" t="s">
        <v>13</v>
      </c>
      <c r="B2" s="56" t="s">
        <v>13</v>
      </c>
      <c r="C2" s="57">
        <v>33</v>
      </c>
      <c r="D2" s="58"/>
      <c r="E2" s="59" t="s">
        <v>3</v>
      </c>
      <c r="F2" s="60" t="s">
        <v>0</v>
      </c>
      <c r="G2" s="61" t="s">
        <v>0</v>
      </c>
      <c r="H2" s="62" t="s">
        <v>0</v>
      </c>
      <c r="I2" s="59" t="s">
        <v>2</v>
      </c>
      <c r="J2" s="60" t="s">
        <v>0</v>
      </c>
      <c r="K2" s="61" t="s">
        <v>0</v>
      </c>
      <c r="L2" s="62" t="s">
        <v>0</v>
      </c>
    </row>
    <row r="3" spans="1:12" ht="13.5">
      <c r="A3" s="55" t="s">
        <v>14</v>
      </c>
      <c r="B3" s="56" t="s">
        <v>14</v>
      </c>
      <c r="C3" s="57">
        <v>30</v>
      </c>
      <c r="D3" s="58"/>
      <c r="E3" s="63" t="s">
        <v>28</v>
      </c>
      <c r="F3" s="64" t="s">
        <v>17</v>
      </c>
      <c r="G3" s="65">
        <v>23</v>
      </c>
      <c r="H3" s="66"/>
      <c r="I3" s="67" t="s">
        <v>314</v>
      </c>
      <c r="J3" s="68" t="s">
        <v>20</v>
      </c>
      <c r="K3" s="69">
        <v>14</v>
      </c>
      <c r="L3" s="70"/>
    </row>
    <row r="4" spans="1:12" ht="13.5">
      <c r="A4" s="55" t="s">
        <v>236</v>
      </c>
      <c r="B4" s="56" t="s">
        <v>236</v>
      </c>
      <c r="C4" s="57">
        <v>16</v>
      </c>
      <c r="D4" s="58"/>
      <c r="E4" s="63" t="s">
        <v>134</v>
      </c>
      <c r="F4" s="64" t="s">
        <v>18</v>
      </c>
      <c r="G4" s="65">
        <v>18</v>
      </c>
      <c r="H4" s="66"/>
      <c r="I4" s="67" t="s">
        <v>315</v>
      </c>
      <c r="J4" s="68" t="s">
        <v>13</v>
      </c>
      <c r="K4" s="69">
        <v>8</v>
      </c>
      <c r="L4" s="70"/>
    </row>
    <row r="5" spans="1:12" ht="13.5">
      <c r="A5" s="55" t="s">
        <v>15</v>
      </c>
      <c r="B5" s="56" t="s">
        <v>15</v>
      </c>
      <c r="C5" s="57">
        <v>23</v>
      </c>
      <c r="D5" s="58"/>
      <c r="E5" s="63" t="s">
        <v>135</v>
      </c>
      <c r="F5" s="64" t="s">
        <v>14</v>
      </c>
      <c r="G5" s="65">
        <v>1</v>
      </c>
      <c r="H5" s="66"/>
      <c r="I5" s="67" t="s">
        <v>316</v>
      </c>
      <c r="J5" s="68" t="s">
        <v>14</v>
      </c>
      <c r="K5" s="69">
        <v>17</v>
      </c>
      <c r="L5" s="70"/>
    </row>
    <row r="6" spans="1:12" ht="13.5">
      <c r="A6" s="55" t="s">
        <v>16</v>
      </c>
      <c r="B6" s="71" t="s">
        <v>16</v>
      </c>
      <c r="C6" s="57">
        <v>27</v>
      </c>
      <c r="D6" s="58"/>
      <c r="E6" s="63" t="s">
        <v>158</v>
      </c>
      <c r="F6" s="64" t="s">
        <v>27</v>
      </c>
      <c r="G6" s="65">
        <v>9</v>
      </c>
      <c r="H6" s="66"/>
      <c r="I6" s="67" t="s">
        <v>317</v>
      </c>
      <c r="J6" s="68" t="s">
        <v>17</v>
      </c>
      <c r="K6" s="69">
        <v>6</v>
      </c>
      <c r="L6" s="70"/>
    </row>
    <row r="7" spans="1:12" ht="13.5">
      <c r="A7" s="55" t="s">
        <v>237</v>
      </c>
      <c r="B7" s="71" t="s">
        <v>237</v>
      </c>
      <c r="C7" s="57">
        <v>24</v>
      </c>
      <c r="D7" s="58"/>
      <c r="E7" s="63" t="s">
        <v>29</v>
      </c>
      <c r="F7" s="64" t="s">
        <v>236</v>
      </c>
      <c r="G7" s="65">
        <v>18</v>
      </c>
      <c r="H7" s="66"/>
      <c r="I7" s="67" t="s">
        <v>318</v>
      </c>
      <c r="J7" s="68" t="s">
        <v>163</v>
      </c>
      <c r="K7" s="69">
        <v>12</v>
      </c>
      <c r="L7" s="70"/>
    </row>
    <row r="8" spans="1:12" ht="13.5">
      <c r="A8" s="55" t="s">
        <v>238</v>
      </c>
      <c r="B8" s="71" t="s">
        <v>238</v>
      </c>
      <c r="C8" s="57">
        <v>19</v>
      </c>
      <c r="D8" s="58"/>
      <c r="E8" s="63" t="s">
        <v>239</v>
      </c>
      <c r="F8" s="64" t="s">
        <v>236</v>
      </c>
      <c r="G8" s="65">
        <v>13</v>
      </c>
      <c r="H8" s="66"/>
      <c r="I8" s="67" t="s">
        <v>495</v>
      </c>
      <c r="J8" s="68" t="s">
        <v>16</v>
      </c>
      <c r="K8" s="69">
        <v>1</v>
      </c>
      <c r="L8" s="70"/>
    </row>
    <row r="9" spans="1:12" ht="13.5">
      <c r="A9" s="55" t="s">
        <v>17</v>
      </c>
      <c r="B9" s="56" t="s">
        <v>17</v>
      </c>
      <c r="C9" s="57">
        <v>40</v>
      </c>
      <c r="D9" s="58"/>
      <c r="E9" s="63" t="s">
        <v>240</v>
      </c>
      <c r="F9" s="64" t="s">
        <v>13</v>
      </c>
      <c r="G9" s="65">
        <v>22</v>
      </c>
      <c r="H9" s="66"/>
      <c r="I9" s="67" t="s">
        <v>319</v>
      </c>
      <c r="J9" s="68" t="s">
        <v>19</v>
      </c>
      <c r="K9" s="69">
        <v>43</v>
      </c>
      <c r="L9" s="70"/>
    </row>
    <row r="10" spans="1:12" ht="13.5">
      <c r="A10" s="55" t="s">
        <v>18</v>
      </c>
      <c r="B10" s="56" t="s">
        <v>18</v>
      </c>
      <c r="C10" s="57">
        <v>39</v>
      </c>
      <c r="D10" s="58"/>
      <c r="E10" s="63" t="s">
        <v>241</v>
      </c>
      <c r="F10" s="64" t="s">
        <v>20</v>
      </c>
      <c r="G10" s="65">
        <v>1</v>
      </c>
      <c r="H10" s="66"/>
      <c r="I10" s="67" t="s">
        <v>320</v>
      </c>
      <c r="J10" s="68" t="s">
        <v>21</v>
      </c>
      <c r="K10" s="69">
        <v>34</v>
      </c>
      <c r="L10" s="70"/>
    </row>
    <row r="11" spans="1:12" ht="13.5">
      <c r="A11" s="55" t="s">
        <v>19</v>
      </c>
      <c r="B11" s="56" t="s">
        <v>19</v>
      </c>
      <c r="C11" s="57">
        <v>36</v>
      </c>
      <c r="D11" s="58"/>
      <c r="E11" s="63" t="s">
        <v>242</v>
      </c>
      <c r="F11" s="64" t="s">
        <v>238</v>
      </c>
      <c r="G11" s="65">
        <v>25</v>
      </c>
      <c r="H11" s="66"/>
      <c r="I11" s="67" t="s">
        <v>321</v>
      </c>
      <c r="J11" s="68" t="s">
        <v>22</v>
      </c>
      <c r="K11" s="69">
        <v>31</v>
      </c>
      <c r="L11" s="70"/>
    </row>
    <row r="12" spans="1:12" ht="13.5">
      <c r="A12" s="55" t="s">
        <v>162</v>
      </c>
      <c r="B12" s="56" t="s">
        <v>162</v>
      </c>
      <c r="C12" s="57">
        <v>23</v>
      </c>
      <c r="D12" s="58"/>
      <c r="E12" s="63" t="s">
        <v>243</v>
      </c>
      <c r="F12" s="64" t="s">
        <v>20</v>
      </c>
      <c r="G12" s="65">
        <v>2</v>
      </c>
      <c r="H12" s="66"/>
      <c r="I12" s="67" t="s">
        <v>322</v>
      </c>
      <c r="J12" s="68" t="s">
        <v>16</v>
      </c>
      <c r="K12" s="69">
        <v>20</v>
      </c>
      <c r="L12" s="70"/>
    </row>
    <row r="13" spans="1:12" ht="13.5">
      <c r="A13" s="55" t="s">
        <v>20</v>
      </c>
      <c r="B13" s="56" t="s">
        <v>20</v>
      </c>
      <c r="C13" s="57">
        <v>39</v>
      </c>
      <c r="D13" s="58"/>
      <c r="E13" s="63" t="s">
        <v>164</v>
      </c>
      <c r="F13" s="64" t="s">
        <v>162</v>
      </c>
      <c r="G13" s="65">
        <v>23</v>
      </c>
      <c r="H13" s="66"/>
      <c r="I13" s="67" t="s">
        <v>323</v>
      </c>
      <c r="J13" s="68" t="s">
        <v>17</v>
      </c>
      <c r="K13" s="69">
        <v>14</v>
      </c>
      <c r="L13" s="70"/>
    </row>
    <row r="14" spans="1:12" ht="13.5">
      <c r="A14" s="55" t="s">
        <v>163</v>
      </c>
      <c r="B14" s="56" t="s">
        <v>163</v>
      </c>
      <c r="C14" s="57">
        <v>29</v>
      </c>
      <c r="D14" s="58"/>
      <c r="E14" s="63" t="s">
        <v>30</v>
      </c>
      <c r="F14" s="64" t="s">
        <v>17</v>
      </c>
      <c r="G14" s="65">
        <v>31</v>
      </c>
      <c r="H14" s="66"/>
      <c r="I14" s="67" t="s">
        <v>324</v>
      </c>
      <c r="J14" s="68" t="s">
        <v>238</v>
      </c>
      <c r="K14" s="69">
        <v>19</v>
      </c>
      <c r="L14" s="70"/>
    </row>
    <row r="15" spans="1:12" ht="13.5">
      <c r="A15" s="55" t="s">
        <v>21</v>
      </c>
      <c r="B15" s="56" t="s">
        <v>21</v>
      </c>
      <c r="C15" s="57">
        <v>38</v>
      </c>
      <c r="D15" s="58"/>
      <c r="E15" s="63" t="s">
        <v>472</v>
      </c>
      <c r="F15" s="64" t="s">
        <v>15</v>
      </c>
      <c r="G15" s="65">
        <v>18</v>
      </c>
      <c r="H15" s="66"/>
      <c r="I15" s="67" t="s">
        <v>325</v>
      </c>
      <c r="J15" s="68" t="s">
        <v>24</v>
      </c>
      <c r="K15" s="69">
        <v>34</v>
      </c>
      <c r="L15" s="70"/>
    </row>
    <row r="16" spans="1:12" ht="13.5">
      <c r="A16" s="55" t="s">
        <v>22</v>
      </c>
      <c r="B16" s="56" t="s">
        <v>22</v>
      </c>
      <c r="C16" s="57">
        <v>28</v>
      </c>
      <c r="D16" s="58"/>
      <c r="E16" s="63" t="s">
        <v>136</v>
      </c>
      <c r="F16" s="64" t="s">
        <v>25</v>
      </c>
      <c r="G16" s="65">
        <v>16</v>
      </c>
      <c r="H16" s="66"/>
      <c r="I16" s="67" t="s">
        <v>326</v>
      </c>
      <c r="J16" s="68" t="s">
        <v>15</v>
      </c>
      <c r="K16" s="69">
        <v>34</v>
      </c>
      <c r="L16" s="70"/>
    </row>
    <row r="17" spans="1:12" ht="13.5">
      <c r="A17" s="55" t="s">
        <v>23</v>
      </c>
      <c r="B17" s="56" t="s">
        <v>23</v>
      </c>
      <c r="C17" s="57">
        <v>19</v>
      </c>
      <c r="D17" s="58"/>
      <c r="E17" s="63" t="s">
        <v>473</v>
      </c>
      <c r="F17" s="64" t="s">
        <v>15</v>
      </c>
      <c r="G17" s="65">
        <v>9</v>
      </c>
      <c r="H17" s="66"/>
      <c r="I17" s="67" t="s">
        <v>327</v>
      </c>
      <c r="J17" s="68" t="s">
        <v>16</v>
      </c>
      <c r="K17" s="69">
        <v>26</v>
      </c>
      <c r="L17" s="70"/>
    </row>
    <row r="18" spans="1:12" ht="13.5">
      <c r="A18" s="55" t="s">
        <v>24</v>
      </c>
      <c r="B18" s="56" t="s">
        <v>24</v>
      </c>
      <c r="C18" s="57">
        <v>19</v>
      </c>
      <c r="D18" s="58"/>
      <c r="E18" s="63" t="s">
        <v>165</v>
      </c>
      <c r="F18" s="64" t="s">
        <v>163</v>
      </c>
      <c r="G18" s="65">
        <v>6</v>
      </c>
      <c r="H18" s="66"/>
      <c r="I18" s="67" t="s">
        <v>328</v>
      </c>
      <c r="J18" s="68" t="s">
        <v>17</v>
      </c>
      <c r="K18" s="69">
        <v>45</v>
      </c>
      <c r="L18" s="70"/>
    </row>
    <row r="19" spans="1:12" ht="13.5">
      <c r="A19" s="55" t="s">
        <v>25</v>
      </c>
      <c r="B19" s="56" t="s">
        <v>25</v>
      </c>
      <c r="C19" s="57">
        <v>27</v>
      </c>
      <c r="D19" s="58"/>
      <c r="E19" s="63" t="s">
        <v>244</v>
      </c>
      <c r="F19" s="64" t="s">
        <v>14</v>
      </c>
      <c r="G19" s="65">
        <v>21</v>
      </c>
      <c r="H19" s="66"/>
      <c r="I19" s="67" t="s">
        <v>329</v>
      </c>
      <c r="J19" s="68" t="s">
        <v>237</v>
      </c>
      <c r="K19" s="69">
        <v>9</v>
      </c>
      <c r="L19" s="70"/>
    </row>
    <row r="20" spans="1:12" ht="13.5">
      <c r="A20" s="55" t="s">
        <v>26</v>
      </c>
      <c r="B20" s="56" t="s">
        <v>26</v>
      </c>
      <c r="C20" s="57">
        <v>18</v>
      </c>
      <c r="D20" s="58"/>
      <c r="E20" s="63" t="s">
        <v>166</v>
      </c>
      <c r="F20" s="64" t="s">
        <v>26</v>
      </c>
      <c r="G20" s="65">
        <v>23</v>
      </c>
      <c r="H20" s="66"/>
      <c r="I20" s="67" t="s">
        <v>330</v>
      </c>
      <c r="J20" s="68" t="s">
        <v>19</v>
      </c>
      <c r="K20" s="69">
        <v>14</v>
      </c>
      <c r="L20" s="70"/>
    </row>
    <row r="21" spans="1:12" ht="14.25" thickBot="1">
      <c r="A21" s="72" t="s">
        <v>27</v>
      </c>
      <c r="B21" s="73" t="s">
        <v>27</v>
      </c>
      <c r="C21" s="74">
        <v>24</v>
      </c>
      <c r="D21" s="75"/>
      <c r="E21" s="63" t="s">
        <v>31</v>
      </c>
      <c r="F21" s="64" t="s">
        <v>16</v>
      </c>
      <c r="G21" s="65">
        <v>26</v>
      </c>
      <c r="H21" s="66"/>
      <c r="I21" s="67" t="s">
        <v>331</v>
      </c>
      <c r="J21" s="68" t="s">
        <v>20</v>
      </c>
      <c r="K21" s="69">
        <v>27</v>
      </c>
      <c r="L21" s="70"/>
    </row>
    <row r="22" spans="1:12" ht="13.5">
      <c r="A22" s="76"/>
      <c r="B22" s="76"/>
      <c r="E22" s="63" t="s">
        <v>167</v>
      </c>
      <c r="F22" s="64" t="s">
        <v>163</v>
      </c>
      <c r="G22" s="65">
        <v>17</v>
      </c>
      <c r="H22" s="66"/>
      <c r="I22" s="67" t="s">
        <v>332</v>
      </c>
      <c r="J22" s="68" t="s">
        <v>162</v>
      </c>
      <c r="K22" s="69">
        <v>1</v>
      </c>
      <c r="L22" s="70"/>
    </row>
    <row r="23" spans="1:12" ht="13.5">
      <c r="A23" s="76"/>
      <c r="B23" s="76"/>
      <c r="E23" s="63" t="s">
        <v>245</v>
      </c>
      <c r="F23" s="64" t="s">
        <v>17</v>
      </c>
      <c r="G23" s="65">
        <v>8</v>
      </c>
      <c r="H23" s="66"/>
      <c r="I23" s="67" t="s">
        <v>333</v>
      </c>
      <c r="J23" s="68" t="s">
        <v>162</v>
      </c>
      <c r="K23" s="69">
        <v>17</v>
      </c>
      <c r="L23" s="70"/>
    </row>
    <row r="24" spans="1:12" ht="13.5">
      <c r="A24" s="76"/>
      <c r="B24" s="76"/>
      <c r="E24" s="63" t="s">
        <v>32</v>
      </c>
      <c r="F24" s="64" t="s">
        <v>14</v>
      </c>
      <c r="G24" s="65">
        <v>6</v>
      </c>
      <c r="H24" s="66"/>
      <c r="I24" s="67" t="s">
        <v>334</v>
      </c>
      <c r="J24" s="68" t="s">
        <v>23</v>
      </c>
      <c r="K24" s="69">
        <v>18</v>
      </c>
      <c r="L24" s="70"/>
    </row>
    <row r="25" spans="1:12" ht="13.5">
      <c r="A25" s="76"/>
      <c r="B25" s="76"/>
      <c r="E25" s="63" t="s">
        <v>168</v>
      </c>
      <c r="F25" s="64" t="s">
        <v>23</v>
      </c>
      <c r="G25" s="65">
        <v>21</v>
      </c>
      <c r="H25" s="66"/>
      <c r="I25" s="67" t="s">
        <v>335</v>
      </c>
      <c r="J25" s="68" t="s">
        <v>24</v>
      </c>
      <c r="K25" s="69">
        <v>19</v>
      </c>
      <c r="L25" s="70"/>
    </row>
    <row r="26" spans="1:12" ht="13.5">
      <c r="A26" s="76"/>
      <c r="B26" s="76"/>
      <c r="E26" s="63" t="s">
        <v>169</v>
      </c>
      <c r="F26" s="64" t="s">
        <v>18</v>
      </c>
      <c r="G26" s="65">
        <v>33</v>
      </c>
      <c r="H26" s="66"/>
      <c r="I26" s="67" t="s">
        <v>336</v>
      </c>
      <c r="J26" s="68" t="s">
        <v>16</v>
      </c>
      <c r="K26" s="69">
        <v>45</v>
      </c>
      <c r="L26" s="70"/>
    </row>
    <row r="27" spans="1:12" ht="13.5">
      <c r="A27" s="76"/>
      <c r="B27" s="76"/>
      <c r="E27" s="63" t="s">
        <v>199</v>
      </c>
      <c r="F27" s="64" t="s">
        <v>23</v>
      </c>
      <c r="G27" s="65">
        <v>9</v>
      </c>
      <c r="H27" s="66"/>
      <c r="I27" s="67" t="s">
        <v>337</v>
      </c>
      <c r="J27" s="68" t="s">
        <v>163</v>
      </c>
      <c r="K27" s="69">
        <v>9</v>
      </c>
      <c r="L27" s="70"/>
    </row>
    <row r="28" spans="1:12" ht="13.5">
      <c r="A28" s="76"/>
      <c r="B28" s="76"/>
      <c r="E28" s="63" t="s">
        <v>33</v>
      </c>
      <c r="F28" s="64" t="s">
        <v>25</v>
      </c>
      <c r="G28" s="65">
        <v>30</v>
      </c>
      <c r="H28" s="66"/>
      <c r="I28" s="67" t="s">
        <v>496</v>
      </c>
      <c r="J28" s="68" t="s">
        <v>237</v>
      </c>
      <c r="K28" s="69">
        <v>17</v>
      </c>
      <c r="L28" s="70"/>
    </row>
    <row r="29" spans="1:12" ht="13.5">
      <c r="A29" s="76"/>
      <c r="B29" s="76"/>
      <c r="E29" s="63" t="s">
        <v>205</v>
      </c>
      <c r="F29" s="64" t="s">
        <v>27</v>
      </c>
      <c r="G29" s="65">
        <v>10</v>
      </c>
      <c r="H29" s="66"/>
      <c r="I29" s="67" t="s">
        <v>338</v>
      </c>
      <c r="J29" s="68" t="s">
        <v>22</v>
      </c>
      <c r="K29" s="69">
        <v>18</v>
      </c>
      <c r="L29" s="70"/>
    </row>
    <row r="30" spans="1:12" ht="13.5">
      <c r="A30" s="76"/>
      <c r="B30" s="76"/>
      <c r="E30" s="63" t="s">
        <v>154</v>
      </c>
      <c r="F30" s="64" t="s">
        <v>15</v>
      </c>
      <c r="G30" s="65">
        <v>10</v>
      </c>
      <c r="H30" s="66"/>
      <c r="I30" s="67" t="s">
        <v>339</v>
      </c>
      <c r="J30" s="68" t="s">
        <v>237</v>
      </c>
      <c r="K30" s="69">
        <v>14</v>
      </c>
      <c r="L30" s="70"/>
    </row>
    <row r="31" spans="1:12" ht="13.5">
      <c r="A31" s="76"/>
      <c r="B31" s="76"/>
      <c r="E31" s="63" t="s">
        <v>34</v>
      </c>
      <c r="F31" s="64" t="s">
        <v>20</v>
      </c>
      <c r="G31" s="65">
        <v>28</v>
      </c>
      <c r="H31" s="66"/>
      <c r="I31" s="67" t="s">
        <v>340</v>
      </c>
      <c r="J31" s="68" t="s">
        <v>21</v>
      </c>
      <c r="K31" s="69">
        <v>12</v>
      </c>
      <c r="L31" s="70"/>
    </row>
    <row r="32" spans="1:12" ht="13.5">
      <c r="A32" s="76"/>
      <c r="B32" s="76"/>
      <c r="E32" s="63" t="s">
        <v>474</v>
      </c>
      <c r="F32" s="64" t="s">
        <v>14</v>
      </c>
      <c r="G32" s="65">
        <v>14</v>
      </c>
      <c r="H32" s="66"/>
      <c r="I32" s="67" t="s">
        <v>341</v>
      </c>
      <c r="J32" s="68" t="s">
        <v>17</v>
      </c>
      <c r="K32" s="69">
        <v>48</v>
      </c>
      <c r="L32" s="70"/>
    </row>
    <row r="33" spans="1:12" ht="13.5">
      <c r="A33" s="76"/>
      <c r="B33" s="76"/>
      <c r="E33" s="63" t="s">
        <v>35</v>
      </c>
      <c r="F33" s="64" t="s">
        <v>20</v>
      </c>
      <c r="G33" s="65">
        <v>8</v>
      </c>
      <c r="H33" s="66"/>
      <c r="I33" s="67" t="s">
        <v>342</v>
      </c>
      <c r="J33" s="68" t="s">
        <v>26</v>
      </c>
      <c r="K33" s="69">
        <v>5</v>
      </c>
      <c r="L33" s="70"/>
    </row>
    <row r="34" spans="1:12" ht="13.5">
      <c r="A34" s="76"/>
      <c r="B34" s="76"/>
      <c r="E34" s="63" t="s">
        <v>170</v>
      </c>
      <c r="F34" s="64" t="s">
        <v>163</v>
      </c>
      <c r="G34" s="65">
        <v>16</v>
      </c>
      <c r="H34" s="66"/>
      <c r="I34" s="67" t="s">
        <v>343</v>
      </c>
      <c r="J34" s="68" t="s">
        <v>15</v>
      </c>
      <c r="K34" s="69">
        <v>16</v>
      </c>
      <c r="L34" s="70"/>
    </row>
    <row r="35" spans="1:12" ht="13.5">
      <c r="A35" s="76"/>
      <c r="B35" s="76"/>
      <c r="E35" s="63" t="s">
        <v>36</v>
      </c>
      <c r="F35" s="64" t="s">
        <v>18</v>
      </c>
      <c r="G35" s="65">
        <v>18</v>
      </c>
      <c r="H35" s="66"/>
      <c r="I35" s="67" t="s">
        <v>344</v>
      </c>
      <c r="J35" s="68" t="s">
        <v>23</v>
      </c>
      <c r="K35" s="69">
        <v>45</v>
      </c>
      <c r="L35" s="70"/>
    </row>
    <row r="36" spans="1:12" ht="13.5">
      <c r="A36" s="76"/>
      <c r="B36" s="76"/>
      <c r="E36" s="63" t="s">
        <v>159</v>
      </c>
      <c r="F36" s="64" t="s">
        <v>236</v>
      </c>
      <c r="G36" s="65">
        <v>6</v>
      </c>
      <c r="H36" s="66"/>
      <c r="I36" s="67" t="s">
        <v>497</v>
      </c>
      <c r="J36" s="68" t="s">
        <v>24</v>
      </c>
      <c r="K36" s="69">
        <v>15</v>
      </c>
      <c r="L36" s="70"/>
    </row>
    <row r="37" spans="1:12" ht="13.5">
      <c r="A37" s="76"/>
      <c r="B37" s="76"/>
      <c r="E37" s="63" t="s">
        <v>37</v>
      </c>
      <c r="F37" s="64" t="s">
        <v>163</v>
      </c>
      <c r="G37" s="65">
        <v>16</v>
      </c>
      <c r="H37" s="66"/>
      <c r="I37" s="67" t="s">
        <v>345</v>
      </c>
      <c r="J37" s="68" t="s">
        <v>16</v>
      </c>
      <c r="K37" s="69">
        <v>21</v>
      </c>
      <c r="L37" s="70"/>
    </row>
    <row r="38" spans="1:12" ht="13.5">
      <c r="A38" s="76"/>
      <c r="B38" s="76"/>
      <c r="E38" s="63" t="s">
        <v>229</v>
      </c>
      <c r="F38" s="64" t="s">
        <v>163</v>
      </c>
      <c r="G38" s="65">
        <v>6</v>
      </c>
      <c r="H38" s="66"/>
      <c r="I38" s="67" t="s">
        <v>346</v>
      </c>
      <c r="J38" s="68" t="s">
        <v>19</v>
      </c>
      <c r="K38" s="69">
        <v>15</v>
      </c>
      <c r="L38" s="70"/>
    </row>
    <row r="39" spans="1:12" ht="13.5">
      <c r="A39" s="76"/>
      <c r="B39" s="76"/>
      <c r="E39" s="63" t="s">
        <v>171</v>
      </c>
      <c r="F39" s="64" t="s">
        <v>17</v>
      </c>
      <c r="G39" s="65">
        <v>34</v>
      </c>
      <c r="H39" s="66"/>
      <c r="I39" s="67" t="s">
        <v>347</v>
      </c>
      <c r="J39" s="68" t="s">
        <v>24</v>
      </c>
      <c r="K39" s="69">
        <v>10</v>
      </c>
      <c r="L39" s="70"/>
    </row>
    <row r="40" spans="1:12" ht="13.5">
      <c r="A40" s="76"/>
      <c r="B40" s="76"/>
      <c r="E40" s="63" t="s">
        <v>38</v>
      </c>
      <c r="F40" s="64" t="s">
        <v>19</v>
      </c>
      <c r="G40" s="65">
        <v>19</v>
      </c>
      <c r="H40" s="66"/>
      <c r="I40" s="67" t="s">
        <v>498</v>
      </c>
      <c r="J40" s="68" t="s">
        <v>27</v>
      </c>
      <c r="K40" s="69">
        <v>1</v>
      </c>
      <c r="L40" s="70"/>
    </row>
    <row r="41" spans="1:12" ht="13.5">
      <c r="A41" s="76"/>
      <c r="B41" s="76"/>
      <c r="E41" s="63" t="s">
        <v>172</v>
      </c>
      <c r="F41" s="64" t="s">
        <v>22</v>
      </c>
      <c r="G41" s="65">
        <v>16</v>
      </c>
      <c r="H41" s="66"/>
      <c r="I41" s="67" t="s">
        <v>348</v>
      </c>
      <c r="J41" s="68" t="s">
        <v>18</v>
      </c>
      <c r="K41" s="69">
        <v>55</v>
      </c>
      <c r="L41" s="70"/>
    </row>
    <row r="42" spans="1:12" ht="13.5">
      <c r="A42" s="76"/>
      <c r="B42" s="76"/>
      <c r="E42" s="63" t="s">
        <v>475</v>
      </c>
      <c r="F42" s="64" t="s">
        <v>236</v>
      </c>
      <c r="G42" s="65">
        <v>16</v>
      </c>
      <c r="H42" s="66"/>
      <c r="I42" s="67" t="s">
        <v>349</v>
      </c>
      <c r="J42" s="68" t="s">
        <v>20</v>
      </c>
      <c r="K42" s="69">
        <v>34</v>
      </c>
      <c r="L42" s="70"/>
    </row>
    <row r="43" spans="1:12" ht="13.5">
      <c r="A43" s="76"/>
      <c r="B43" s="76"/>
      <c r="E43" s="63" t="s">
        <v>246</v>
      </c>
      <c r="F43" s="64" t="s">
        <v>163</v>
      </c>
      <c r="G43" s="65">
        <v>9</v>
      </c>
      <c r="H43" s="66"/>
      <c r="I43" s="67" t="s">
        <v>350</v>
      </c>
      <c r="J43" s="68" t="s">
        <v>163</v>
      </c>
      <c r="K43" s="69">
        <v>33</v>
      </c>
      <c r="L43" s="70"/>
    </row>
    <row r="44" spans="1:12" ht="13.5">
      <c r="A44" s="76"/>
      <c r="B44" s="76"/>
      <c r="E44" s="63" t="s">
        <v>476</v>
      </c>
      <c r="F44" s="64" t="s">
        <v>18</v>
      </c>
      <c r="G44" s="65">
        <v>1</v>
      </c>
      <c r="H44" s="66"/>
      <c r="I44" s="67" t="s">
        <v>351</v>
      </c>
      <c r="J44" s="68" t="s">
        <v>163</v>
      </c>
      <c r="K44" s="69">
        <v>35</v>
      </c>
      <c r="L44" s="70"/>
    </row>
    <row r="45" spans="1:12" ht="13.5">
      <c r="A45" s="76"/>
      <c r="B45" s="76"/>
      <c r="E45" s="63" t="s">
        <v>173</v>
      </c>
      <c r="F45" s="64" t="s">
        <v>27</v>
      </c>
      <c r="G45" s="65">
        <v>6</v>
      </c>
      <c r="H45" s="66"/>
      <c r="I45" s="67" t="s">
        <v>352</v>
      </c>
      <c r="J45" s="68" t="s">
        <v>162</v>
      </c>
      <c r="K45" s="69">
        <v>1</v>
      </c>
      <c r="L45" s="70"/>
    </row>
    <row r="46" spans="1:12" ht="13.5">
      <c r="A46" s="76"/>
      <c r="B46" s="76"/>
      <c r="E46" s="63" t="s">
        <v>309</v>
      </c>
      <c r="F46" s="64" t="s">
        <v>14</v>
      </c>
      <c r="G46" s="65">
        <v>3</v>
      </c>
      <c r="H46" s="66"/>
      <c r="I46" s="67" t="s">
        <v>353</v>
      </c>
      <c r="J46" s="68" t="s">
        <v>23</v>
      </c>
      <c r="K46" s="69">
        <v>20</v>
      </c>
      <c r="L46" s="70"/>
    </row>
    <row r="47" spans="1:12" ht="13.5">
      <c r="A47" s="76"/>
      <c r="B47" s="76"/>
      <c r="E47" s="63" t="s">
        <v>39</v>
      </c>
      <c r="F47" s="64" t="s">
        <v>17</v>
      </c>
      <c r="G47" s="65">
        <v>25</v>
      </c>
      <c r="H47" s="66"/>
      <c r="I47" s="67" t="s">
        <v>354</v>
      </c>
      <c r="J47" s="68" t="s">
        <v>22</v>
      </c>
      <c r="K47" s="69">
        <v>38</v>
      </c>
      <c r="L47" s="70"/>
    </row>
    <row r="48" spans="1:12" ht="13.5">
      <c r="A48" s="76"/>
      <c r="B48" s="76"/>
      <c r="E48" s="63" t="s">
        <v>40</v>
      </c>
      <c r="F48" s="64" t="s">
        <v>163</v>
      </c>
      <c r="G48" s="65">
        <v>13</v>
      </c>
      <c r="H48" s="66"/>
      <c r="I48" s="67" t="s">
        <v>355</v>
      </c>
      <c r="J48" s="68" t="s">
        <v>13</v>
      </c>
      <c r="K48" s="69">
        <v>35</v>
      </c>
      <c r="L48" s="70"/>
    </row>
    <row r="49" spans="1:12" ht="13.5">
      <c r="A49" s="76"/>
      <c r="B49" s="76"/>
      <c r="E49" s="63" t="s">
        <v>206</v>
      </c>
      <c r="F49" s="64" t="s">
        <v>23</v>
      </c>
      <c r="G49" s="65">
        <v>13</v>
      </c>
      <c r="H49" s="66"/>
      <c r="I49" s="67" t="s">
        <v>356</v>
      </c>
      <c r="J49" s="68" t="s">
        <v>13</v>
      </c>
      <c r="K49" s="69">
        <v>31</v>
      </c>
      <c r="L49" s="70"/>
    </row>
    <row r="50" spans="1:12" ht="13.5">
      <c r="A50" s="76"/>
      <c r="B50" s="76"/>
      <c r="E50" s="63" t="s">
        <v>137</v>
      </c>
      <c r="F50" s="64" t="s">
        <v>18</v>
      </c>
      <c r="G50" s="65">
        <v>36</v>
      </c>
      <c r="H50" s="66"/>
      <c r="I50" s="67" t="s">
        <v>357</v>
      </c>
      <c r="J50" s="68" t="s">
        <v>236</v>
      </c>
      <c r="K50" s="69">
        <v>20</v>
      </c>
      <c r="L50" s="70"/>
    </row>
    <row r="51" spans="1:12" ht="13.5">
      <c r="A51" s="76"/>
      <c r="B51" s="76"/>
      <c r="E51" s="63" t="s">
        <v>41</v>
      </c>
      <c r="F51" s="64" t="s">
        <v>17</v>
      </c>
      <c r="G51" s="65">
        <v>22</v>
      </c>
      <c r="H51" s="66"/>
      <c r="I51" s="67" t="s">
        <v>358</v>
      </c>
      <c r="J51" s="68" t="s">
        <v>21</v>
      </c>
      <c r="K51" s="69">
        <v>12</v>
      </c>
      <c r="L51" s="70"/>
    </row>
    <row r="52" spans="1:12" ht="13.5">
      <c r="A52" s="76"/>
      <c r="B52" s="76"/>
      <c r="E52" s="63" t="s">
        <v>42</v>
      </c>
      <c r="F52" s="64" t="s">
        <v>27</v>
      </c>
      <c r="G52" s="65">
        <v>17</v>
      </c>
      <c r="H52" s="66"/>
      <c r="I52" s="67" t="s">
        <v>359</v>
      </c>
      <c r="J52" s="68" t="s">
        <v>26</v>
      </c>
      <c r="K52" s="69">
        <v>8</v>
      </c>
      <c r="L52" s="70"/>
    </row>
    <row r="53" spans="1:12" ht="13.5">
      <c r="A53" s="76"/>
      <c r="B53" s="76"/>
      <c r="E53" s="63" t="s">
        <v>43</v>
      </c>
      <c r="F53" s="64" t="s">
        <v>18</v>
      </c>
      <c r="G53" s="65">
        <v>13</v>
      </c>
      <c r="H53" s="66"/>
      <c r="I53" s="67" t="s">
        <v>360</v>
      </c>
      <c r="J53" s="68" t="s">
        <v>27</v>
      </c>
      <c r="K53" s="69">
        <v>26</v>
      </c>
      <c r="L53" s="70"/>
    </row>
    <row r="54" spans="1:12" ht="13.5">
      <c r="A54" s="76"/>
      <c r="B54" s="76"/>
      <c r="E54" s="63" t="s">
        <v>44</v>
      </c>
      <c r="F54" s="64" t="s">
        <v>14</v>
      </c>
      <c r="G54" s="65">
        <v>14</v>
      </c>
      <c r="H54" s="66"/>
      <c r="I54" s="67" t="s">
        <v>361</v>
      </c>
      <c r="J54" s="68" t="s">
        <v>16</v>
      </c>
      <c r="K54" s="69">
        <v>30</v>
      </c>
      <c r="L54" s="70"/>
    </row>
    <row r="55" spans="1:12" ht="13.5">
      <c r="A55" s="76"/>
      <c r="B55" s="76"/>
      <c r="E55" s="63" t="s">
        <v>45</v>
      </c>
      <c r="F55" s="64" t="s">
        <v>17</v>
      </c>
      <c r="G55" s="65">
        <v>22</v>
      </c>
      <c r="H55" s="66"/>
      <c r="I55" s="67" t="s">
        <v>362</v>
      </c>
      <c r="J55" s="68" t="s">
        <v>13</v>
      </c>
      <c r="K55" s="69">
        <v>31</v>
      </c>
      <c r="L55" s="70"/>
    </row>
    <row r="56" spans="1:12" ht="13.5">
      <c r="A56" s="76"/>
      <c r="B56" s="76"/>
      <c r="E56" s="63" t="s">
        <v>174</v>
      </c>
      <c r="F56" s="64" t="s">
        <v>238</v>
      </c>
      <c r="G56" s="65">
        <v>11</v>
      </c>
      <c r="H56" s="66"/>
      <c r="I56" s="67" t="s">
        <v>363</v>
      </c>
      <c r="J56" s="68" t="s">
        <v>14</v>
      </c>
      <c r="K56" s="69">
        <v>10</v>
      </c>
      <c r="L56" s="70"/>
    </row>
    <row r="57" spans="1:12" ht="13.5">
      <c r="A57" s="76"/>
      <c r="B57" s="76"/>
      <c r="E57" s="63" t="s">
        <v>175</v>
      </c>
      <c r="F57" s="64" t="s">
        <v>162</v>
      </c>
      <c r="G57" s="65">
        <v>3</v>
      </c>
      <c r="H57" s="66"/>
      <c r="I57" s="67" t="s">
        <v>364</v>
      </c>
      <c r="J57" s="68" t="s">
        <v>21</v>
      </c>
      <c r="K57" s="69">
        <v>24</v>
      </c>
      <c r="L57" s="70"/>
    </row>
    <row r="58" spans="1:12" ht="13.5">
      <c r="A58" s="76"/>
      <c r="B58" s="76"/>
      <c r="E58" s="63" t="s">
        <v>46</v>
      </c>
      <c r="F58" s="64" t="s">
        <v>21</v>
      </c>
      <c r="G58" s="65">
        <v>42</v>
      </c>
      <c r="H58" s="66"/>
      <c r="I58" s="67" t="s">
        <v>365</v>
      </c>
      <c r="J58" s="68" t="s">
        <v>14</v>
      </c>
      <c r="K58" s="69">
        <v>18</v>
      </c>
      <c r="L58" s="70"/>
    </row>
    <row r="59" spans="1:12" ht="13.5">
      <c r="A59" s="76"/>
      <c r="B59" s="76"/>
      <c r="E59" s="63" t="s">
        <v>247</v>
      </c>
      <c r="F59" s="64" t="s">
        <v>236</v>
      </c>
      <c r="G59" s="65">
        <v>5</v>
      </c>
      <c r="H59" s="66"/>
      <c r="I59" s="67" t="s">
        <v>366</v>
      </c>
      <c r="J59" s="68" t="s">
        <v>18</v>
      </c>
      <c r="K59" s="69">
        <v>29</v>
      </c>
      <c r="L59" s="70"/>
    </row>
    <row r="60" spans="1:12" ht="13.5">
      <c r="A60" s="76"/>
      <c r="B60" s="76"/>
      <c r="E60" s="63" t="s">
        <v>47</v>
      </c>
      <c r="F60" s="64" t="s">
        <v>17</v>
      </c>
      <c r="G60" s="65">
        <v>45</v>
      </c>
      <c r="H60" s="66"/>
      <c r="I60" s="67" t="s">
        <v>499</v>
      </c>
      <c r="J60" s="68" t="s">
        <v>162</v>
      </c>
      <c r="K60" s="69">
        <v>1</v>
      </c>
      <c r="L60" s="70"/>
    </row>
    <row r="61" spans="1:12" ht="13.5">
      <c r="A61" s="76"/>
      <c r="B61" s="76"/>
      <c r="E61" s="63" t="s">
        <v>48</v>
      </c>
      <c r="F61" s="64" t="s">
        <v>25</v>
      </c>
      <c r="G61" s="65">
        <v>15</v>
      </c>
      <c r="H61" s="66"/>
      <c r="I61" s="67" t="s">
        <v>367</v>
      </c>
      <c r="J61" s="68" t="s">
        <v>15</v>
      </c>
      <c r="K61" s="69">
        <v>13</v>
      </c>
      <c r="L61" s="70"/>
    </row>
    <row r="62" spans="1:12" ht="13.5">
      <c r="A62" s="76"/>
      <c r="B62" s="76"/>
      <c r="E62" s="63" t="s">
        <v>49</v>
      </c>
      <c r="F62" s="64" t="s">
        <v>13</v>
      </c>
      <c r="G62" s="65">
        <v>23</v>
      </c>
      <c r="H62" s="66"/>
      <c r="I62" s="67" t="s">
        <v>368</v>
      </c>
      <c r="J62" s="68" t="s">
        <v>14</v>
      </c>
      <c r="K62" s="69">
        <v>41</v>
      </c>
      <c r="L62" s="70"/>
    </row>
    <row r="63" spans="1:12" ht="13.5">
      <c r="A63" s="76"/>
      <c r="B63" s="76"/>
      <c r="E63" s="63" t="s">
        <v>248</v>
      </c>
      <c r="F63" s="64" t="s">
        <v>16</v>
      </c>
      <c r="G63" s="65">
        <v>22</v>
      </c>
      <c r="H63" s="66"/>
      <c r="I63" s="67" t="s">
        <v>369</v>
      </c>
      <c r="J63" s="68" t="s">
        <v>27</v>
      </c>
      <c r="K63" s="69">
        <v>7</v>
      </c>
      <c r="L63" s="70"/>
    </row>
    <row r="64" spans="1:12" ht="13.5">
      <c r="A64" s="76"/>
      <c r="B64" s="76"/>
      <c r="E64" s="63" t="s">
        <v>176</v>
      </c>
      <c r="F64" s="64" t="s">
        <v>27</v>
      </c>
      <c r="G64" s="65">
        <v>18</v>
      </c>
      <c r="H64" s="66"/>
      <c r="I64" s="67" t="s">
        <v>370</v>
      </c>
      <c r="J64" s="68" t="s">
        <v>17</v>
      </c>
      <c r="K64" s="69">
        <v>38</v>
      </c>
      <c r="L64" s="70"/>
    </row>
    <row r="65" spans="1:12" ht="13.5">
      <c r="A65" s="76"/>
      <c r="B65" s="76"/>
      <c r="E65" s="63" t="s">
        <v>477</v>
      </c>
      <c r="F65" s="64" t="s">
        <v>163</v>
      </c>
      <c r="G65" s="65">
        <v>9</v>
      </c>
      <c r="H65" s="66"/>
      <c r="I65" s="67" t="s">
        <v>371</v>
      </c>
      <c r="J65" s="68" t="s">
        <v>238</v>
      </c>
      <c r="K65" s="69">
        <v>29</v>
      </c>
      <c r="L65" s="70"/>
    </row>
    <row r="66" spans="1:12" ht="13.5">
      <c r="A66" s="76"/>
      <c r="B66" s="76"/>
      <c r="E66" s="63" t="s">
        <v>249</v>
      </c>
      <c r="F66" s="64" t="s">
        <v>162</v>
      </c>
      <c r="G66" s="65">
        <v>6</v>
      </c>
      <c r="H66" s="66"/>
      <c r="I66" s="67" t="s">
        <v>500</v>
      </c>
      <c r="J66" s="68" t="s">
        <v>14</v>
      </c>
      <c r="K66" s="69">
        <v>23</v>
      </c>
      <c r="L66" s="70"/>
    </row>
    <row r="67" spans="1:12" ht="13.5">
      <c r="A67" s="76"/>
      <c r="B67" s="76"/>
      <c r="E67" s="63" t="s">
        <v>250</v>
      </c>
      <c r="F67" s="64" t="s">
        <v>236</v>
      </c>
      <c r="G67" s="65">
        <v>13</v>
      </c>
      <c r="H67" s="66"/>
      <c r="I67" s="67" t="s">
        <v>372</v>
      </c>
      <c r="J67" s="68" t="s">
        <v>21</v>
      </c>
      <c r="K67" s="69">
        <v>21</v>
      </c>
      <c r="L67" s="70"/>
    </row>
    <row r="68" spans="1:12" ht="13.5">
      <c r="A68" s="76"/>
      <c r="B68" s="76"/>
      <c r="E68" s="63" t="s">
        <v>223</v>
      </c>
      <c r="F68" s="64" t="s">
        <v>238</v>
      </c>
      <c r="G68" s="65">
        <v>25</v>
      </c>
      <c r="H68" s="66"/>
      <c r="I68" s="67" t="s">
        <v>373</v>
      </c>
      <c r="J68" s="68" t="s">
        <v>163</v>
      </c>
      <c r="K68" s="69">
        <v>25</v>
      </c>
      <c r="L68" s="70"/>
    </row>
    <row r="69" spans="1:12" ht="13.5">
      <c r="A69" s="76"/>
      <c r="B69" s="76"/>
      <c r="E69" s="63" t="s">
        <v>50</v>
      </c>
      <c r="F69" s="64" t="s">
        <v>17</v>
      </c>
      <c r="G69" s="65">
        <v>42</v>
      </c>
      <c r="H69" s="66"/>
      <c r="I69" s="67" t="s">
        <v>374</v>
      </c>
      <c r="J69" s="68" t="s">
        <v>238</v>
      </c>
      <c r="K69" s="69">
        <v>8</v>
      </c>
      <c r="L69" s="70"/>
    </row>
    <row r="70" spans="1:12" ht="13.5">
      <c r="A70" s="76"/>
      <c r="B70" s="76"/>
      <c r="E70" s="63" t="s">
        <v>177</v>
      </c>
      <c r="F70" s="64" t="s">
        <v>26</v>
      </c>
      <c r="G70" s="65">
        <v>15</v>
      </c>
      <c r="H70" s="66"/>
      <c r="I70" s="67" t="s">
        <v>375</v>
      </c>
      <c r="J70" s="68" t="s">
        <v>237</v>
      </c>
      <c r="K70" s="69">
        <v>25</v>
      </c>
      <c r="L70" s="70"/>
    </row>
    <row r="71" spans="1:12" ht="13.5">
      <c r="A71" s="76"/>
      <c r="B71" s="76"/>
      <c r="E71" s="63" t="s">
        <v>178</v>
      </c>
      <c r="F71" s="64" t="s">
        <v>26</v>
      </c>
      <c r="G71" s="65">
        <v>7</v>
      </c>
      <c r="H71" s="66"/>
      <c r="I71" s="67" t="s">
        <v>376</v>
      </c>
      <c r="J71" s="68" t="s">
        <v>237</v>
      </c>
      <c r="K71" s="69">
        <v>13</v>
      </c>
      <c r="L71" s="70"/>
    </row>
    <row r="72" spans="1:12" ht="13.5">
      <c r="A72" s="76"/>
      <c r="B72" s="76"/>
      <c r="E72" s="63" t="s">
        <v>51</v>
      </c>
      <c r="F72" s="64" t="s">
        <v>15</v>
      </c>
      <c r="G72" s="65">
        <v>18</v>
      </c>
      <c r="H72" s="66"/>
      <c r="I72" s="67" t="s">
        <v>377</v>
      </c>
      <c r="J72" s="68" t="s">
        <v>25</v>
      </c>
      <c r="K72" s="69">
        <v>5</v>
      </c>
      <c r="L72" s="70"/>
    </row>
    <row r="73" spans="1:12" ht="13.5">
      <c r="A73" s="76"/>
      <c r="B73" s="76"/>
      <c r="E73" s="63" t="s">
        <v>207</v>
      </c>
      <c r="F73" s="64" t="s">
        <v>26</v>
      </c>
      <c r="G73" s="65">
        <v>14</v>
      </c>
      <c r="H73" s="66"/>
      <c r="I73" s="67" t="s">
        <v>378</v>
      </c>
      <c r="J73" s="68" t="s">
        <v>162</v>
      </c>
      <c r="K73" s="69">
        <v>14</v>
      </c>
      <c r="L73" s="70"/>
    </row>
    <row r="74" spans="1:12" ht="13.5">
      <c r="A74" s="76"/>
      <c r="B74" s="76"/>
      <c r="E74" s="63" t="s">
        <v>52</v>
      </c>
      <c r="F74" s="64" t="s">
        <v>24</v>
      </c>
      <c r="G74" s="65">
        <v>16</v>
      </c>
      <c r="H74" s="66"/>
      <c r="I74" s="67" t="s">
        <v>379</v>
      </c>
      <c r="J74" s="68" t="s">
        <v>15</v>
      </c>
      <c r="K74" s="69">
        <v>13</v>
      </c>
      <c r="L74" s="70"/>
    </row>
    <row r="75" spans="1:12" ht="13.5">
      <c r="A75" s="76"/>
      <c r="B75" s="76"/>
      <c r="E75" s="63" t="s">
        <v>478</v>
      </c>
      <c r="F75" s="64" t="s">
        <v>24</v>
      </c>
      <c r="G75" s="65">
        <v>1</v>
      </c>
      <c r="H75" s="66"/>
      <c r="I75" s="67" t="s">
        <v>501</v>
      </c>
      <c r="J75" s="68" t="s">
        <v>19</v>
      </c>
      <c r="K75" s="69">
        <v>23</v>
      </c>
      <c r="L75" s="70"/>
    </row>
    <row r="76" spans="1:12" ht="13.5">
      <c r="A76" s="76"/>
      <c r="B76" s="76"/>
      <c r="E76" s="63" t="s">
        <v>53</v>
      </c>
      <c r="F76" s="64" t="s">
        <v>27</v>
      </c>
      <c r="G76" s="65">
        <v>25</v>
      </c>
      <c r="H76" s="66"/>
      <c r="I76" s="67" t="s">
        <v>380</v>
      </c>
      <c r="J76" s="68" t="s">
        <v>237</v>
      </c>
      <c r="K76" s="69">
        <v>20</v>
      </c>
      <c r="L76" s="70"/>
    </row>
    <row r="77" spans="1:12" ht="13.5">
      <c r="A77" s="76"/>
      <c r="B77" s="76"/>
      <c r="E77" s="63" t="s">
        <v>138</v>
      </c>
      <c r="F77" s="64" t="s">
        <v>23</v>
      </c>
      <c r="G77" s="65">
        <v>11</v>
      </c>
      <c r="H77" s="66"/>
      <c r="I77" s="67" t="s">
        <v>381</v>
      </c>
      <c r="J77" s="68" t="s">
        <v>24</v>
      </c>
      <c r="K77" s="69">
        <v>27</v>
      </c>
      <c r="L77" s="70"/>
    </row>
    <row r="78" spans="1:12" ht="13.5">
      <c r="A78" s="76"/>
      <c r="B78" s="76"/>
      <c r="E78" s="63" t="s">
        <v>54</v>
      </c>
      <c r="F78" s="64" t="s">
        <v>24</v>
      </c>
      <c r="G78" s="65">
        <v>16</v>
      </c>
      <c r="H78" s="66"/>
      <c r="I78" s="67" t="s">
        <v>382</v>
      </c>
      <c r="J78" s="68" t="s">
        <v>27</v>
      </c>
      <c r="K78" s="69">
        <v>13</v>
      </c>
      <c r="L78" s="70"/>
    </row>
    <row r="79" spans="1:12" ht="13.5">
      <c r="A79" s="76"/>
      <c r="B79" s="76"/>
      <c r="E79" s="63" t="s">
        <v>251</v>
      </c>
      <c r="F79" s="64" t="s">
        <v>26</v>
      </c>
      <c r="G79" s="65">
        <v>7</v>
      </c>
      <c r="H79" s="66"/>
      <c r="I79" s="67" t="s">
        <v>383</v>
      </c>
      <c r="J79" s="68" t="s">
        <v>27</v>
      </c>
      <c r="K79" s="69">
        <v>11</v>
      </c>
      <c r="L79" s="70"/>
    </row>
    <row r="80" spans="1:12" ht="13.5">
      <c r="A80" s="76"/>
      <c r="B80" s="76"/>
      <c r="E80" s="63" t="s">
        <v>55</v>
      </c>
      <c r="F80" s="64" t="s">
        <v>20</v>
      </c>
      <c r="G80" s="65">
        <v>15</v>
      </c>
      <c r="H80" s="66"/>
      <c r="I80" s="67" t="s">
        <v>502</v>
      </c>
      <c r="J80" s="68" t="s">
        <v>237</v>
      </c>
      <c r="K80" s="69">
        <v>3</v>
      </c>
      <c r="L80" s="70"/>
    </row>
    <row r="81" spans="1:12" ht="13.5">
      <c r="A81" s="76"/>
      <c r="B81" s="76"/>
      <c r="E81" s="63" t="s">
        <v>179</v>
      </c>
      <c r="F81" s="64" t="s">
        <v>162</v>
      </c>
      <c r="G81" s="65">
        <v>15</v>
      </c>
      <c r="H81" s="66"/>
      <c r="I81" s="67" t="s">
        <v>384</v>
      </c>
      <c r="J81" s="68" t="s">
        <v>25</v>
      </c>
      <c r="K81" s="69">
        <v>28</v>
      </c>
      <c r="L81" s="70"/>
    </row>
    <row r="82" spans="1:12" ht="13.5">
      <c r="A82" s="76"/>
      <c r="B82" s="76"/>
      <c r="E82" s="63" t="s">
        <v>180</v>
      </c>
      <c r="F82" s="64" t="s">
        <v>18</v>
      </c>
      <c r="G82" s="65">
        <v>12</v>
      </c>
      <c r="H82" s="66"/>
      <c r="I82" s="67" t="s">
        <v>385</v>
      </c>
      <c r="J82" s="68" t="s">
        <v>18</v>
      </c>
      <c r="K82" s="69">
        <v>9</v>
      </c>
      <c r="L82" s="70"/>
    </row>
    <row r="83" spans="1:12" ht="13.5">
      <c r="A83" s="76"/>
      <c r="B83" s="76"/>
      <c r="E83" s="63" t="s">
        <v>181</v>
      </c>
      <c r="F83" s="64" t="s">
        <v>162</v>
      </c>
      <c r="G83" s="65">
        <v>19</v>
      </c>
      <c r="H83" s="66"/>
      <c r="I83" s="67" t="s">
        <v>386</v>
      </c>
      <c r="J83" s="68" t="s">
        <v>16</v>
      </c>
      <c r="K83" s="69">
        <v>9</v>
      </c>
      <c r="L83" s="70"/>
    </row>
    <row r="84" spans="1:12" ht="13.5">
      <c r="A84" s="76"/>
      <c r="B84" s="76"/>
      <c r="E84" s="63" t="s">
        <v>182</v>
      </c>
      <c r="F84" s="64" t="s">
        <v>19</v>
      </c>
      <c r="G84" s="65">
        <v>7</v>
      </c>
      <c r="H84" s="66"/>
      <c r="I84" s="67" t="s">
        <v>387</v>
      </c>
      <c r="J84" s="68" t="s">
        <v>238</v>
      </c>
      <c r="K84" s="69">
        <v>17</v>
      </c>
      <c r="L84" s="70"/>
    </row>
    <row r="85" spans="1:12" ht="13.5">
      <c r="A85" s="76"/>
      <c r="B85" s="76"/>
      <c r="E85" s="63" t="s">
        <v>252</v>
      </c>
      <c r="F85" s="64" t="s">
        <v>236</v>
      </c>
      <c r="G85" s="65">
        <v>7</v>
      </c>
      <c r="H85" s="66"/>
      <c r="I85" s="67" t="s">
        <v>388</v>
      </c>
      <c r="J85" s="68" t="s">
        <v>236</v>
      </c>
      <c r="K85" s="69">
        <v>15</v>
      </c>
      <c r="L85" s="70"/>
    </row>
    <row r="86" spans="1:12" ht="13.5">
      <c r="A86" s="76"/>
      <c r="B86" s="76"/>
      <c r="E86" s="63" t="s">
        <v>479</v>
      </c>
      <c r="F86" s="64" t="s">
        <v>26</v>
      </c>
      <c r="G86" s="65">
        <v>1</v>
      </c>
      <c r="H86" s="66"/>
      <c r="I86" s="67" t="s">
        <v>503</v>
      </c>
      <c r="J86" s="68" t="s">
        <v>27</v>
      </c>
      <c r="K86" s="69">
        <v>1</v>
      </c>
      <c r="L86" s="70"/>
    </row>
    <row r="87" spans="1:12" ht="13.5">
      <c r="A87" s="76"/>
      <c r="B87" s="76"/>
      <c r="E87" s="63" t="s">
        <v>56</v>
      </c>
      <c r="F87" s="64" t="s">
        <v>27</v>
      </c>
      <c r="G87" s="65">
        <v>10</v>
      </c>
      <c r="H87" s="66"/>
      <c r="I87" s="67" t="s">
        <v>389</v>
      </c>
      <c r="J87" s="68" t="s">
        <v>162</v>
      </c>
      <c r="K87" s="69">
        <v>14</v>
      </c>
      <c r="L87" s="70"/>
    </row>
    <row r="88" spans="1:12" ht="13.5">
      <c r="A88" s="76"/>
      <c r="B88" s="76"/>
      <c r="E88" s="63" t="s">
        <v>57</v>
      </c>
      <c r="F88" s="64" t="s">
        <v>23</v>
      </c>
      <c r="G88" s="65">
        <v>12</v>
      </c>
      <c r="H88" s="66"/>
      <c r="I88" s="67" t="s">
        <v>390</v>
      </c>
      <c r="J88" s="68" t="s">
        <v>19</v>
      </c>
      <c r="K88" s="69">
        <v>33</v>
      </c>
      <c r="L88" s="70"/>
    </row>
    <row r="89" spans="1:12" ht="13.5">
      <c r="A89" s="76"/>
      <c r="B89" s="76"/>
      <c r="E89" s="63" t="s">
        <v>480</v>
      </c>
      <c r="F89" s="64" t="s">
        <v>238</v>
      </c>
      <c r="G89" s="65">
        <v>9</v>
      </c>
      <c r="H89" s="66"/>
      <c r="I89" s="67" t="s">
        <v>391</v>
      </c>
      <c r="J89" s="68" t="s">
        <v>23</v>
      </c>
      <c r="K89" s="69">
        <v>21</v>
      </c>
      <c r="L89" s="70"/>
    </row>
    <row r="90" spans="1:12" ht="13.5">
      <c r="A90" s="76"/>
      <c r="B90" s="76"/>
      <c r="E90" s="63" t="s">
        <v>58</v>
      </c>
      <c r="F90" s="64" t="s">
        <v>13</v>
      </c>
      <c r="G90" s="65">
        <v>13</v>
      </c>
      <c r="H90" s="66"/>
      <c r="I90" s="67" t="s">
        <v>504</v>
      </c>
      <c r="J90" s="68" t="s">
        <v>17</v>
      </c>
      <c r="K90" s="69">
        <v>30</v>
      </c>
      <c r="L90" s="70"/>
    </row>
    <row r="91" spans="1:12" ht="13.5">
      <c r="A91" s="76"/>
      <c r="B91" s="76"/>
      <c r="E91" s="63" t="s">
        <v>253</v>
      </c>
      <c r="F91" s="64" t="s">
        <v>238</v>
      </c>
      <c r="G91" s="65">
        <v>13</v>
      </c>
      <c r="H91" s="66"/>
      <c r="I91" s="67" t="s">
        <v>392</v>
      </c>
      <c r="J91" s="68" t="s">
        <v>13</v>
      </c>
      <c r="K91" s="69">
        <v>54</v>
      </c>
      <c r="L91" s="70"/>
    </row>
    <row r="92" spans="1:12" ht="13.5">
      <c r="A92" s="76"/>
      <c r="B92" s="76"/>
      <c r="E92" s="63" t="s">
        <v>59</v>
      </c>
      <c r="F92" s="64" t="s">
        <v>20</v>
      </c>
      <c r="G92" s="65">
        <v>42</v>
      </c>
      <c r="H92" s="66"/>
      <c r="I92" s="67" t="s">
        <v>393</v>
      </c>
      <c r="J92" s="68" t="s">
        <v>18</v>
      </c>
      <c r="K92" s="69">
        <v>33</v>
      </c>
      <c r="L92" s="70"/>
    </row>
    <row r="93" spans="1:12" ht="13.5">
      <c r="A93" s="76"/>
      <c r="B93" s="76"/>
      <c r="E93" s="63" t="s">
        <v>208</v>
      </c>
      <c r="F93" s="64" t="s">
        <v>27</v>
      </c>
      <c r="G93" s="65">
        <v>16</v>
      </c>
      <c r="H93" s="66"/>
      <c r="I93" s="67" t="s">
        <v>394</v>
      </c>
      <c r="J93" s="68" t="s">
        <v>15</v>
      </c>
      <c r="K93" s="69">
        <v>12</v>
      </c>
      <c r="L93" s="70"/>
    </row>
    <row r="94" spans="1:12" ht="13.5">
      <c r="A94" s="76"/>
      <c r="B94" s="76"/>
      <c r="E94" s="63" t="s">
        <v>481</v>
      </c>
      <c r="F94" s="64" t="s">
        <v>13</v>
      </c>
      <c r="G94" s="65">
        <v>19</v>
      </c>
      <c r="H94" s="66"/>
      <c r="I94" s="67" t="s">
        <v>395</v>
      </c>
      <c r="J94" s="68" t="s">
        <v>20</v>
      </c>
      <c r="K94" s="69">
        <v>24</v>
      </c>
      <c r="L94" s="70"/>
    </row>
    <row r="95" spans="1:12" ht="13.5">
      <c r="A95" s="76"/>
      <c r="B95" s="76"/>
      <c r="E95" s="63" t="s">
        <v>482</v>
      </c>
      <c r="F95" s="64" t="s">
        <v>18</v>
      </c>
      <c r="G95" s="65">
        <v>1</v>
      </c>
      <c r="H95" s="66"/>
      <c r="I95" s="67" t="s">
        <v>505</v>
      </c>
      <c r="J95" s="68" t="s">
        <v>238</v>
      </c>
      <c r="K95" s="69">
        <v>17</v>
      </c>
      <c r="L95" s="70"/>
    </row>
    <row r="96" spans="1:12" ht="13.5">
      <c r="A96" s="76"/>
      <c r="B96" s="76"/>
      <c r="E96" s="63" t="s">
        <v>60</v>
      </c>
      <c r="F96" s="64" t="s">
        <v>19</v>
      </c>
      <c r="G96" s="65">
        <v>13</v>
      </c>
      <c r="H96" s="66"/>
      <c r="I96" s="67" t="s">
        <v>396</v>
      </c>
      <c r="J96" s="68" t="s">
        <v>27</v>
      </c>
      <c r="K96" s="69">
        <v>30</v>
      </c>
      <c r="L96" s="70"/>
    </row>
    <row r="97" spans="1:12" ht="13.5">
      <c r="A97" s="76"/>
      <c r="B97" s="76"/>
      <c r="E97" s="63" t="s">
        <v>61</v>
      </c>
      <c r="F97" s="64" t="s">
        <v>15</v>
      </c>
      <c r="G97" s="65">
        <v>14</v>
      </c>
      <c r="H97" s="66"/>
      <c r="I97" s="67" t="s">
        <v>397</v>
      </c>
      <c r="J97" s="68" t="s">
        <v>23</v>
      </c>
      <c r="K97" s="69">
        <v>8</v>
      </c>
      <c r="L97" s="70"/>
    </row>
    <row r="98" spans="1:12" ht="13.5">
      <c r="A98" s="76"/>
      <c r="B98" s="76"/>
      <c r="E98" s="63" t="s">
        <v>62</v>
      </c>
      <c r="F98" s="64" t="s">
        <v>163</v>
      </c>
      <c r="G98" s="65">
        <v>19</v>
      </c>
      <c r="H98" s="66"/>
      <c r="I98" s="67" t="s">
        <v>506</v>
      </c>
      <c r="J98" s="68" t="s">
        <v>21</v>
      </c>
      <c r="K98" s="69">
        <v>32</v>
      </c>
      <c r="L98" s="70"/>
    </row>
    <row r="99" spans="1:12" ht="13.5">
      <c r="A99" s="76"/>
      <c r="B99" s="76"/>
      <c r="E99" s="63" t="s">
        <v>139</v>
      </c>
      <c r="F99" s="64" t="s">
        <v>21</v>
      </c>
      <c r="G99" s="65">
        <v>13</v>
      </c>
      <c r="H99" s="66"/>
      <c r="I99" s="67" t="s">
        <v>398</v>
      </c>
      <c r="J99" s="68" t="s">
        <v>25</v>
      </c>
      <c r="K99" s="69">
        <v>16</v>
      </c>
      <c r="L99" s="70"/>
    </row>
    <row r="100" spans="1:12" ht="13.5">
      <c r="A100" s="76"/>
      <c r="B100" s="76"/>
      <c r="E100" s="63" t="s">
        <v>254</v>
      </c>
      <c r="F100" s="64" t="s">
        <v>26</v>
      </c>
      <c r="G100" s="65">
        <v>13</v>
      </c>
      <c r="H100" s="66"/>
      <c r="I100" s="67" t="s">
        <v>399</v>
      </c>
      <c r="J100" s="68" t="s">
        <v>24</v>
      </c>
      <c r="K100" s="69">
        <v>1</v>
      </c>
      <c r="L100" s="70"/>
    </row>
    <row r="101" spans="1:12" ht="13.5">
      <c r="A101" s="76"/>
      <c r="B101" s="76"/>
      <c r="E101" s="63" t="s">
        <v>255</v>
      </c>
      <c r="F101" s="64" t="s">
        <v>237</v>
      </c>
      <c r="G101" s="65">
        <v>7</v>
      </c>
      <c r="H101" s="66"/>
      <c r="I101" s="67" t="s">
        <v>400</v>
      </c>
      <c r="J101" s="68" t="s">
        <v>162</v>
      </c>
      <c r="K101" s="69">
        <v>7</v>
      </c>
      <c r="L101" s="70"/>
    </row>
    <row r="102" spans="1:12" ht="13.5">
      <c r="A102" s="76"/>
      <c r="B102" s="76"/>
      <c r="E102" s="63" t="s">
        <v>63</v>
      </c>
      <c r="F102" s="64" t="s">
        <v>20</v>
      </c>
      <c r="G102" s="65">
        <v>24</v>
      </c>
      <c r="H102" s="66"/>
      <c r="I102" s="67" t="s">
        <v>401</v>
      </c>
      <c r="J102" s="68" t="s">
        <v>21</v>
      </c>
      <c r="K102" s="69">
        <v>31</v>
      </c>
      <c r="L102" s="70"/>
    </row>
    <row r="103" spans="1:12" ht="13.5">
      <c r="A103" s="76"/>
      <c r="B103" s="76"/>
      <c r="E103" s="63" t="s">
        <v>256</v>
      </c>
      <c r="F103" s="64" t="s">
        <v>26</v>
      </c>
      <c r="G103" s="65">
        <v>14</v>
      </c>
      <c r="H103" s="66"/>
      <c r="I103" s="67" t="s">
        <v>402</v>
      </c>
      <c r="J103" s="68" t="s">
        <v>18</v>
      </c>
      <c r="K103" s="69">
        <v>31</v>
      </c>
      <c r="L103" s="70"/>
    </row>
    <row r="104" spans="1:12" ht="13.5">
      <c r="A104" s="76"/>
      <c r="B104" s="76"/>
      <c r="E104" s="63" t="s">
        <v>64</v>
      </c>
      <c r="F104" s="64" t="s">
        <v>19</v>
      </c>
      <c r="G104" s="65">
        <v>3</v>
      </c>
      <c r="H104" s="66"/>
      <c r="I104" s="67" t="s">
        <v>403</v>
      </c>
      <c r="J104" s="68" t="s">
        <v>20</v>
      </c>
      <c r="K104" s="69">
        <v>36</v>
      </c>
      <c r="L104" s="70"/>
    </row>
    <row r="105" spans="1:12" ht="13.5">
      <c r="A105" s="76"/>
      <c r="B105" s="76"/>
      <c r="E105" s="63" t="s">
        <v>65</v>
      </c>
      <c r="F105" s="64" t="s">
        <v>22</v>
      </c>
      <c r="G105" s="65">
        <v>17</v>
      </c>
      <c r="H105" s="66"/>
      <c r="I105" s="67" t="s">
        <v>404</v>
      </c>
      <c r="J105" s="68" t="s">
        <v>16</v>
      </c>
      <c r="K105" s="69">
        <v>21</v>
      </c>
      <c r="L105" s="70"/>
    </row>
    <row r="106" spans="1:12" ht="13.5">
      <c r="A106" s="76"/>
      <c r="B106" s="76"/>
      <c r="E106" s="63" t="s">
        <v>483</v>
      </c>
      <c r="F106" s="64" t="s">
        <v>16</v>
      </c>
      <c r="G106" s="65">
        <v>8</v>
      </c>
      <c r="H106" s="66"/>
      <c r="I106" s="67" t="s">
        <v>405</v>
      </c>
      <c r="J106" s="68" t="s">
        <v>26</v>
      </c>
      <c r="K106" s="69">
        <v>31</v>
      </c>
      <c r="L106" s="70"/>
    </row>
    <row r="107" spans="1:12" ht="13.5">
      <c r="A107" s="76"/>
      <c r="B107" s="76"/>
      <c r="E107" s="63" t="s">
        <v>66</v>
      </c>
      <c r="F107" s="64" t="s">
        <v>20</v>
      </c>
      <c r="G107" s="65">
        <v>21</v>
      </c>
      <c r="H107" s="66"/>
      <c r="I107" s="67" t="s">
        <v>406</v>
      </c>
      <c r="J107" s="68" t="s">
        <v>19</v>
      </c>
      <c r="K107" s="69">
        <v>52</v>
      </c>
      <c r="L107" s="70"/>
    </row>
    <row r="108" spans="1:12" ht="13.5">
      <c r="A108" s="76"/>
      <c r="B108" s="76"/>
      <c r="E108" s="63" t="s">
        <v>257</v>
      </c>
      <c r="F108" s="64" t="s">
        <v>13</v>
      </c>
      <c r="G108" s="65">
        <v>24</v>
      </c>
      <c r="H108" s="66"/>
      <c r="I108" s="67" t="s">
        <v>407</v>
      </c>
      <c r="J108" s="68" t="s">
        <v>237</v>
      </c>
      <c r="K108" s="69">
        <v>13</v>
      </c>
      <c r="L108" s="70"/>
    </row>
    <row r="109" spans="1:12" ht="13.5">
      <c r="A109" s="76"/>
      <c r="B109" s="76"/>
      <c r="E109" s="63" t="s">
        <v>258</v>
      </c>
      <c r="F109" s="64" t="s">
        <v>237</v>
      </c>
      <c r="G109" s="65">
        <v>5</v>
      </c>
      <c r="H109" s="66"/>
      <c r="I109" s="67" t="s">
        <v>408</v>
      </c>
      <c r="J109" s="68" t="s">
        <v>163</v>
      </c>
      <c r="K109" s="69">
        <v>15</v>
      </c>
      <c r="L109" s="70"/>
    </row>
    <row r="110" spans="1:12" ht="13.5">
      <c r="A110" s="76"/>
      <c r="B110" s="76"/>
      <c r="E110" s="63" t="s">
        <v>259</v>
      </c>
      <c r="F110" s="64" t="s">
        <v>22</v>
      </c>
      <c r="G110" s="65">
        <v>19</v>
      </c>
      <c r="H110" s="66"/>
      <c r="I110" s="67" t="s">
        <v>409</v>
      </c>
      <c r="J110" s="68" t="s">
        <v>23</v>
      </c>
      <c r="K110" s="69">
        <v>16</v>
      </c>
      <c r="L110" s="70"/>
    </row>
    <row r="111" spans="1:12" ht="13.5">
      <c r="A111" s="76"/>
      <c r="B111" s="76"/>
      <c r="E111" s="63" t="s">
        <v>484</v>
      </c>
      <c r="F111" s="64" t="s">
        <v>26</v>
      </c>
      <c r="G111" s="65">
        <v>11</v>
      </c>
      <c r="H111" s="66"/>
      <c r="I111" s="67" t="s">
        <v>410</v>
      </c>
      <c r="J111" s="68" t="s">
        <v>236</v>
      </c>
      <c r="K111" s="69">
        <v>18</v>
      </c>
      <c r="L111" s="70"/>
    </row>
    <row r="112" spans="1:12" ht="13.5">
      <c r="A112" s="76"/>
      <c r="B112" s="76"/>
      <c r="E112" s="63" t="s">
        <v>485</v>
      </c>
      <c r="F112" s="64" t="s">
        <v>14</v>
      </c>
      <c r="G112" s="65">
        <v>23</v>
      </c>
      <c r="H112" s="66"/>
      <c r="I112" s="67" t="s">
        <v>411</v>
      </c>
      <c r="J112" s="68" t="s">
        <v>15</v>
      </c>
      <c r="K112" s="69">
        <v>11</v>
      </c>
      <c r="L112" s="70"/>
    </row>
    <row r="113" spans="1:12" ht="13.5">
      <c r="A113" s="76"/>
      <c r="B113" s="76"/>
      <c r="E113" s="63" t="s">
        <v>67</v>
      </c>
      <c r="F113" s="64" t="s">
        <v>22</v>
      </c>
      <c r="G113" s="65">
        <v>10</v>
      </c>
      <c r="H113" s="66"/>
      <c r="I113" s="67" t="s">
        <v>507</v>
      </c>
      <c r="J113" s="68" t="s">
        <v>238</v>
      </c>
      <c r="K113" s="69">
        <v>31</v>
      </c>
      <c r="L113" s="70"/>
    </row>
    <row r="114" spans="1:12" ht="13.5">
      <c r="A114" s="76"/>
      <c r="B114" s="76"/>
      <c r="E114" s="63" t="s">
        <v>68</v>
      </c>
      <c r="F114" s="64" t="s">
        <v>163</v>
      </c>
      <c r="G114" s="65">
        <v>16</v>
      </c>
      <c r="H114" s="66"/>
      <c r="I114" s="67" t="s">
        <v>412</v>
      </c>
      <c r="J114" s="68" t="s">
        <v>236</v>
      </c>
      <c r="K114" s="69">
        <v>28</v>
      </c>
      <c r="L114" s="70"/>
    </row>
    <row r="115" spans="1:12" ht="13.5">
      <c r="A115" s="76"/>
      <c r="B115" s="76"/>
      <c r="E115" s="63" t="s">
        <v>160</v>
      </c>
      <c r="F115" s="64" t="s">
        <v>25</v>
      </c>
      <c r="G115" s="65">
        <v>17</v>
      </c>
      <c r="H115" s="66"/>
      <c r="I115" s="67" t="s">
        <v>413</v>
      </c>
      <c r="J115" s="68" t="s">
        <v>16</v>
      </c>
      <c r="K115" s="69">
        <v>29</v>
      </c>
      <c r="L115" s="70"/>
    </row>
    <row r="116" spans="1:12" ht="13.5">
      <c r="A116" s="76"/>
      <c r="B116" s="76"/>
      <c r="E116" s="63" t="s">
        <v>69</v>
      </c>
      <c r="F116" s="64" t="s">
        <v>19</v>
      </c>
      <c r="G116" s="65">
        <v>17</v>
      </c>
      <c r="H116" s="66"/>
      <c r="I116" s="67" t="s">
        <v>414</v>
      </c>
      <c r="J116" s="68" t="s">
        <v>15</v>
      </c>
      <c r="K116" s="69">
        <v>25</v>
      </c>
      <c r="L116" s="70"/>
    </row>
    <row r="117" spans="1:12" ht="13.5">
      <c r="A117" s="76"/>
      <c r="B117" s="76"/>
      <c r="E117" s="63" t="s">
        <v>486</v>
      </c>
      <c r="F117" s="64" t="s">
        <v>237</v>
      </c>
      <c r="G117" s="65">
        <v>18</v>
      </c>
      <c r="H117" s="66"/>
      <c r="I117" s="67" t="s">
        <v>415</v>
      </c>
      <c r="J117" s="68" t="s">
        <v>23</v>
      </c>
      <c r="K117" s="69">
        <v>15</v>
      </c>
      <c r="L117" s="70"/>
    </row>
    <row r="118" spans="1:12" ht="13.5">
      <c r="A118" s="76"/>
      <c r="B118" s="76"/>
      <c r="E118" s="63" t="s">
        <v>230</v>
      </c>
      <c r="F118" s="64" t="s">
        <v>22</v>
      </c>
      <c r="G118" s="65">
        <v>19</v>
      </c>
      <c r="H118" s="66"/>
      <c r="I118" s="67" t="s">
        <v>416</v>
      </c>
      <c r="J118" s="68" t="s">
        <v>237</v>
      </c>
      <c r="K118" s="69">
        <v>28</v>
      </c>
      <c r="L118" s="70"/>
    </row>
    <row r="119" spans="1:12" ht="13.5">
      <c r="A119" s="76"/>
      <c r="B119" s="76"/>
      <c r="E119" s="63" t="s">
        <v>70</v>
      </c>
      <c r="F119" s="64" t="s">
        <v>23</v>
      </c>
      <c r="G119" s="65">
        <v>9</v>
      </c>
      <c r="H119" s="66"/>
      <c r="I119" s="67" t="s">
        <v>417</v>
      </c>
      <c r="J119" s="68" t="s">
        <v>18</v>
      </c>
      <c r="K119" s="69">
        <v>27</v>
      </c>
      <c r="L119" s="70"/>
    </row>
    <row r="120" spans="1:12" ht="13.5">
      <c r="A120" s="76"/>
      <c r="B120" s="76"/>
      <c r="E120" s="63" t="s">
        <v>209</v>
      </c>
      <c r="F120" s="64" t="s">
        <v>14</v>
      </c>
      <c r="G120" s="65">
        <v>20</v>
      </c>
      <c r="H120" s="66"/>
      <c r="I120" s="67" t="s">
        <v>418</v>
      </c>
      <c r="J120" s="68" t="s">
        <v>238</v>
      </c>
      <c r="K120" s="69">
        <v>30</v>
      </c>
      <c r="L120" s="70"/>
    </row>
    <row r="121" spans="1:12" ht="13.5">
      <c r="A121" s="76"/>
      <c r="B121" s="76"/>
      <c r="E121" s="63" t="s">
        <v>71</v>
      </c>
      <c r="F121" s="64" t="s">
        <v>15</v>
      </c>
      <c r="G121" s="65">
        <v>16</v>
      </c>
      <c r="H121" s="66"/>
      <c r="I121" s="67" t="s">
        <v>419</v>
      </c>
      <c r="J121" s="68" t="s">
        <v>13</v>
      </c>
      <c r="K121" s="69">
        <v>30</v>
      </c>
      <c r="L121" s="70"/>
    </row>
    <row r="122" spans="1:12" ht="13.5">
      <c r="A122" s="76"/>
      <c r="B122" s="76"/>
      <c r="E122" s="63" t="s">
        <v>487</v>
      </c>
      <c r="F122" s="64" t="s">
        <v>237</v>
      </c>
      <c r="G122" s="65">
        <v>1</v>
      </c>
      <c r="H122" s="66"/>
      <c r="I122" s="67" t="s">
        <v>420</v>
      </c>
      <c r="J122" s="68" t="s">
        <v>18</v>
      </c>
      <c r="K122" s="69">
        <v>15</v>
      </c>
      <c r="L122" s="70"/>
    </row>
    <row r="123" spans="1:12" ht="13.5">
      <c r="A123" s="76"/>
      <c r="B123" s="76"/>
      <c r="E123" s="63" t="s">
        <v>72</v>
      </c>
      <c r="F123" s="64" t="s">
        <v>14</v>
      </c>
      <c r="G123" s="65">
        <v>14</v>
      </c>
      <c r="H123" s="66"/>
      <c r="I123" s="67" t="s">
        <v>421</v>
      </c>
      <c r="J123" s="68" t="s">
        <v>17</v>
      </c>
      <c r="K123" s="69">
        <v>43</v>
      </c>
      <c r="L123" s="70"/>
    </row>
    <row r="124" spans="1:12" ht="13.5">
      <c r="A124" s="76"/>
      <c r="B124" s="76"/>
      <c r="E124" s="63" t="s">
        <v>73</v>
      </c>
      <c r="F124" s="64" t="s">
        <v>27</v>
      </c>
      <c r="G124" s="65">
        <v>13</v>
      </c>
      <c r="H124" s="66"/>
      <c r="I124" s="67" t="s">
        <v>422</v>
      </c>
      <c r="J124" s="68" t="s">
        <v>14</v>
      </c>
      <c r="K124" s="69">
        <v>19</v>
      </c>
      <c r="L124" s="70"/>
    </row>
    <row r="125" spans="1:12" ht="13.5">
      <c r="A125" s="76"/>
      <c r="B125" s="76"/>
      <c r="E125" s="63" t="s">
        <v>74</v>
      </c>
      <c r="F125" s="64" t="s">
        <v>22</v>
      </c>
      <c r="G125" s="65">
        <v>30</v>
      </c>
      <c r="H125" s="66"/>
      <c r="I125" s="67" t="s">
        <v>423</v>
      </c>
      <c r="J125" s="68" t="s">
        <v>13</v>
      </c>
      <c r="K125" s="69">
        <v>1</v>
      </c>
      <c r="L125" s="70"/>
    </row>
    <row r="126" spans="1:12" ht="13.5">
      <c r="A126" s="76"/>
      <c r="B126" s="76"/>
      <c r="E126" s="63" t="s">
        <v>75</v>
      </c>
      <c r="F126" s="64" t="s">
        <v>237</v>
      </c>
      <c r="G126" s="65">
        <v>16</v>
      </c>
      <c r="H126" s="66"/>
      <c r="I126" s="67" t="s">
        <v>424</v>
      </c>
      <c r="J126" s="68" t="s">
        <v>20</v>
      </c>
      <c r="K126" s="69">
        <v>22</v>
      </c>
      <c r="L126" s="70"/>
    </row>
    <row r="127" spans="1:12" ht="13.5">
      <c r="A127" s="76"/>
      <c r="B127" s="76"/>
      <c r="E127" s="63" t="s">
        <v>200</v>
      </c>
      <c r="F127" s="64" t="s">
        <v>163</v>
      </c>
      <c r="G127" s="65">
        <v>19</v>
      </c>
      <c r="H127" s="66"/>
      <c r="I127" s="67" t="s">
        <v>425</v>
      </c>
      <c r="J127" s="68" t="s">
        <v>236</v>
      </c>
      <c r="K127" s="69">
        <v>28</v>
      </c>
      <c r="L127" s="70"/>
    </row>
    <row r="128" spans="1:12" ht="13.5">
      <c r="A128" s="76"/>
      <c r="B128" s="76"/>
      <c r="E128" s="63" t="s">
        <v>76</v>
      </c>
      <c r="F128" s="64" t="s">
        <v>21</v>
      </c>
      <c r="G128" s="65">
        <v>20</v>
      </c>
      <c r="H128" s="66"/>
      <c r="I128" s="67" t="s">
        <v>426</v>
      </c>
      <c r="J128" s="68" t="s">
        <v>18</v>
      </c>
      <c r="K128" s="69">
        <v>12</v>
      </c>
      <c r="L128" s="70"/>
    </row>
    <row r="129" spans="1:12" ht="13.5">
      <c r="A129" s="76"/>
      <c r="B129" s="76"/>
      <c r="E129" s="63" t="s">
        <v>260</v>
      </c>
      <c r="F129" s="64" t="s">
        <v>238</v>
      </c>
      <c r="G129" s="65">
        <v>16</v>
      </c>
      <c r="H129" s="66"/>
      <c r="I129" s="67" t="s">
        <v>427</v>
      </c>
      <c r="J129" s="68" t="s">
        <v>24</v>
      </c>
      <c r="K129" s="69">
        <v>8</v>
      </c>
      <c r="L129" s="70"/>
    </row>
    <row r="130" spans="1:12" ht="13.5">
      <c r="A130" s="76"/>
      <c r="B130" s="76"/>
      <c r="E130" s="63" t="s">
        <v>77</v>
      </c>
      <c r="F130" s="64" t="s">
        <v>16</v>
      </c>
      <c r="G130" s="65">
        <v>27</v>
      </c>
      <c r="H130" s="66"/>
      <c r="I130" s="67" t="s">
        <v>428</v>
      </c>
      <c r="J130" s="68" t="s">
        <v>236</v>
      </c>
      <c r="K130" s="69">
        <v>16</v>
      </c>
      <c r="L130" s="70"/>
    </row>
    <row r="131" spans="1:12" ht="13.5">
      <c r="A131" s="76"/>
      <c r="B131" s="76"/>
      <c r="E131" s="63" t="s">
        <v>78</v>
      </c>
      <c r="F131" s="64" t="s">
        <v>19</v>
      </c>
      <c r="G131" s="65">
        <v>16</v>
      </c>
      <c r="H131" s="66"/>
      <c r="I131" s="67" t="s">
        <v>508</v>
      </c>
      <c r="J131" s="68" t="s">
        <v>162</v>
      </c>
      <c r="K131" s="69">
        <v>23</v>
      </c>
      <c r="L131" s="70"/>
    </row>
    <row r="132" spans="1:12" ht="13.5">
      <c r="A132" s="76"/>
      <c r="B132" s="76"/>
      <c r="E132" s="63" t="s">
        <v>183</v>
      </c>
      <c r="F132" s="64" t="s">
        <v>26</v>
      </c>
      <c r="G132" s="65">
        <v>11</v>
      </c>
      <c r="H132" s="66"/>
      <c r="I132" s="67" t="s">
        <v>429</v>
      </c>
      <c r="J132" s="68" t="s">
        <v>26</v>
      </c>
      <c r="K132" s="69">
        <v>5</v>
      </c>
      <c r="L132" s="70"/>
    </row>
    <row r="133" spans="1:12" ht="13.5">
      <c r="A133" s="76"/>
      <c r="B133" s="76"/>
      <c r="E133" s="63" t="s">
        <v>261</v>
      </c>
      <c r="F133" s="64" t="s">
        <v>238</v>
      </c>
      <c r="G133" s="65">
        <v>1</v>
      </c>
      <c r="H133" s="66"/>
      <c r="I133" s="67" t="s">
        <v>430</v>
      </c>
      <c r="J133" s="68" t="s">
        <v>22</v>
      </c>
      <c r="K133" s="69">
        <v>2</v>
      </c>
      <c r="L133" s="70"/>
    </row>
    <row r="134" spans="1:12" ht="13.5">
      <c r="A134" s="76"/>
      <c r="B134" s="76"/>
      <c r="E134" s="63" t="s">
        <v>79</v>
      </c>
      <c r="F134" s="64" t="s">
        <v>23</v>
      </c>
      <c r="G134" s="65">
        <v>22</v>
      </c>
      <c r="H134" s="66"/>
      <c r="I134" s="67" t="s">
        <v>431</v>
      </c>
      <c r="J134" s="68" t="s">
        <v>22</v>
      </c>
      <c r="K134" s="69">
        <v>24</v>
      </c>
      <c r="L134" s="70"/>
    </row>
    <row r="135" spans="1:12" ht="13.5">
      <c r="A135" s="76"/>
      <c r="B135" s="76"/>
      <c r="E135" s="63" t="s">
        <v>80</v>
      </c>
      <c r="F135" s="64" t="s">
        <v>16</v>
      </c>
      <c r="G135" s="65">
        <v>24</v>
      </c>
      <c r="H135" s="66"/>
      <c r="I135" s="67" t="s">
        <v>432</v>
      </c>
      <c r="J135" s="68" t="s">
        <v>13</v>
      </c>
      <c r="K135" s="69">
        <v>35</v>
      </c>
      <c r="L135" s="70"/>
    </row>
    <row r="136" spans="1:12" ht="13.5">
      <c r="A136" s="76"/>
      <c r="B136" s="76"/>
      <c r="E136" s="63" t="s">
        <v>262</v>
      </c>
      <c r="F136" s="64" t="s">
        <v>16</v>
      </c>
      <c r="G136" s="65">
        <v>14</v>
      </c>
      <c r="H136" s="66"/>
      <c r="I136" s="67" t="s">
        <v>509</v>
      </c>
      <c r="J136" s="68" t="s">
        <v>26</v>
      </c>
      <c r="K136" s="69">
        <v>14</v>
      </c>
      <c r="L136" s="70"/>
    </row>
    <row r="137" spans="1:12" ht="13.5">
      <c r="A137" s="76"/>
      <c r="B137" s="76"/>
      <c r="E137" s="63" t="s">
        <v>263</v>
      </c>
      <c r="F137" s="64" t="s">
        <v>24</v>
      </c>
      <c r="G137" s="65">
        <v>5</v>
      </c>
      <c r="H137" s="66"/>
      <c r="I137" s="67" t="s">
        <v>433</v>
      </c>
      <c r="J137" s="68" t="s">
        <v>22</v>
      </c>
      <c r="K137" s="69">
        <v>41</v>
      </c>
      <c r="L137" s="70"/>
    </row>
    <row r="138" spans="1:12" ht="13.5">
      <c r="A138" s="76"/>
      <c r="B138" s="76"/>
      <c r="E138" s="63" t="s">
        <v>264</v>
      </c>
      <c r="F138" s="64" t="s">
        <v>237</v>
      </c>
      <c r="G138" s="65">
        <v>10</v>
      </c>
      <c r="H138" s="66"/>
      <c r="I138" s="67" t="s">
        <v>510</v>
      </c>
      <c r="J138" s="68" t="s">
        <v>26</v>
      </c>
      <c r="K138" s="69">
        <v>32</v>
      </c>
      <c r="L138" s="70"/>
    </row>
    <row r="139" spans="1:12" ht="13.5">
      <c r="A139" s="76"/>
      <c r="B139" s="76"/>
      <c r="E139" s="63" t="s">
        <v>265</v>
      </c>
      <c r="F139" s="64" t="s">
        <v>21</v>
      </c>
      <c r="G139" s="65">
        <v>16</v>
      </c>
      <c r="H139" s="66"/>
      <c r="I139" s="67" t="s">
        <v>434</v>
      </c>
      <c r="J139" s="68" t="s">
        <v>163</v>
      </c>
      <c r="K139" s="69">
        <v>34</v>
      </c>
      <c r="L139" s="70"/>
    </row>
    <row r="140" spans="1:12" ht="13.5">
      <c r="A140" s="76"/>
      <c r="B140" s="76"/>
      <c r="E140" s="63" t="s">
        <v>266</v>
      </c>
      <c r="F140" s="64" t="s">
        <v>22</v>
      </c>
      <c r="G140" s="65">
        <v>22</v>
      </c>
      <c r="H140" s="66"/>
      <c r="I140" s="67" t="s">
        <v>511</v>
      </c>
      <c r="J140" s="68" t="s">
        <v>22</v>
      </c>
      <c r="K140" s="69">
        <v>1</v>
      </c>
      <c r="L140" s="70"/>
    </row>
    <row r="141" spans="1:12" ht="13.5">
      <c r="A141" s="76"/>
      <c r="B141" s="76"/>
      <c r="E141" s="63" t="s">
        <v>267</v>
      </c>
      <c r="F141" s="64" t="s">
        <v>25</v>
      </c>
      <c r="G141" s="65">
        <v>1</v>
      </c>
      <c r="H141" s="66"/>
      <c r="I141" s="67" t="s">
        <v>435</v>
      </c>
      <c r="J141" s="68" t="s">
        <v>20</v>
      </c>
      <c r="K141" s="69">
        <v>22</v>
      </c>
      <c r="L141" s="70"/>
    </row>
    <row r="142" spans="1:12" ht="13.5">
      <c r="A142" s="76"/>
      <c r="B142" s="76"/>
      <c r="E142" s="63" t="s">
        <v>268</v>
      </c>
      <c r="F142" s="64" t="s">
        <v>236</v>
      </c>
      <c r="G142" s="65">
        <v>7</v>
      </c>
      <c r="H142" s="66"/>
      <c r="I142" s="67" t="s">
        <v>436</v>
      </c>
      <c r="J142" s="68" t="s">
        <v>18</v>
      </c>
      <c r="K142" s="69">
        <v>31</v>
      </c>
      <c r="L142" s="70"/>
    </row>
    <row r="143" spans="1:12" ht="13.5">
      <c r="A143" s="76"/>
      <c r="B143" s="76"/>
      <c r="E143" s="63" t="s">
        <v>269</v>
      </c>
      <c r="F143" s="64" t="s">
        <v>237</v>
      </c>
      <c r="G143" s="65">
        <v>8</v>
      </c>
      <c r="H143" s="66"/>
      <c r="I143" s="67" t="s">
        <v>437</v>
      </c>
      <c r="J143" s="68" t="s">
        <v>236</v>
      </c>
      <c r="K143" s="69">
        <v>11</v>
      </c>
      <c r="L143" s="70"/>
    </row>
    <row r="144" spans="1:12" ht="13.5">
      <c r="A144" s="76"/>
      <c r="B144" s="76"/>
      <c r="E144" s="63" t="s">
        <v>184</v>
      </c>
      <c r="F144" s="64" t="s">
        <v>21</v>
      </c>
      <c r="G144" s="65">
        <v>18</v>
      </c>
      <c r="H144" s="66"/>
      <c r="I144" s="67" t="s">
        <v>438</v>
      </c>
      <c r="J144" s="68" t="s">
        <v>18</v>
      </c>
      <c r="K144" s="69">
        <v>41</v>
      </c>
      <c r="L144" s="70"/>
    </row>
    <row r="145" spans="1:12" ht="13.5">
      <c r="A145" s="76"/>
      <c r="B145" s="76"/>
      <c r="E145" s="63" t="s">
        <v>155</v>
      </c>
      <c r="F145" s="64" t="s">
        <v>21</v>
      </c>
      <c r="G145" s="65">
        <v>16</v>
      </c>
      <c r="H145" s="66"/>
      <c r="I145" s="67" t="s">
        <v>439</v>
      </c>
      <c r="J145" s="68" t="s">
        <v>24</v>
      </c>
      <c r="K145" s="69">
        <v>15</v>
      </c>
      <c r="L145" s="70"/>
    </row>
    <row r="146" spans="1:12" ht="13.5">
      <c r="A146" s="76"/>
      <c r="B146" s="76"/>
      <c r="E146" s="63" t="s">
        <v>270</v>
      </c>
      <c r="F146" s="64" t="s">
        <v>237</v>
      </c>
      <c r="G146" s="65">
        <v>15</v>
      </c>
      <c r="H146" s="66"/>
      <c r="I146" s="67" t="s">
        <v>440</v>
      </c>
      <c r="J146" s="68" t="s">
        <v>25</v>
      </c>
      <c r="K146" s="69">
        <v>35</v>
      </c>
      <c r="L146" s="70"/>
    </row>
    <row r="147" spans="1:12" ht="13.5">
      <c r="A147" s="76"/>
      <c r="B147" s="76"/>
      <c r="E147" s="63" t="s">
        <v>81</v>
      </c>
      <c r="F147" s="64" t="s">
        <v>13</v>
      </c>
      <c r="G147" s="65">
        <v>11</v>
      </c>
      <c r="H147" s="66"/>
      <c r="I147" s="67" t="s">
        <v>441</v>
      </c>
      <c r="J147" s="68" t="s">
        <v>162</v>
      </c>
      <c r="K147" s="69">
        <v>15</v>
      </c>
      <c r="L147" s="70"/>
    </row>
    <row r="148" spans="1:12" ht="13.5">
      <c r="A148" s="76"/>
      <c r="B148" s="76"/>
      <c r="E148" s="63" t="s">
        <v>82</v>
      </c>
      <c r="F148" s="64" t="s">
        <v>16</v>
      </c>
      <c r="G148" s="65">
        <v>24</v>
      </c>
      <c r="H148" s="66"/>
      <c r="I148" s="67" t="s">
        <v>442</v>
      </c>
      <c r="J148" s="68" t="s">
        <v>162</v>
      </c>
      <c r="K148" s="69">
        <v>16</v>
      </c>
      <c r="L148" s="70"/>
    </row>
    <row r="149" spans="1:12" ht="13.5">
      <c r="A149" s="76"/>
      <c r="B149" s="76"/>
      <c r="E149" s="63" t="s">
        <v>140</v>
      </c>
      <c r="F149" s="64" t="s">
        <v>19</v>
      </c>
      <c r="G149" s="65">
        <v>10</v>
      </c>
      <c r="H149" s="66"/>
      <c r="I149" s="67" t="s">
        <v>443</v>
      </c>
      <c r="J149" s="68" t="s">
        <v>15</v>
      </c>
      <c r="K149" s="69">
        <v>13</v>
      </c>
      <c r="L149" s="70"/>
    </row>
    <row r="150" spans="1:12" ht="13.5">
      <c r="A150" s="76"/>
      <c r="B150" s="76"/>
      <c r="E150" s="63" t="s">
        <v>488</v>
      </c>
      <c r="F150" s="64" t="s">
        <v>17</v>
      </c>
      <c r="G150" s="65">
        <v>31</v>
      </c>
      <c r="H150" s="66"/>
      <c r="I150" s="67" t="s">
        <v>444</v>
      </c>
      <c r="J150" s="68" t="s">
        <v>20</v>
      </c>
      <c r="K150" s="69">
        <v>32</v>
      </c>
      <c r="L150" s="70"/>
    </row>
    <row r="151" spans="1:12" ht="13.5">
      <c r="A151" s="76"/>
      <c r="B151" s="76"/>
      <c r="E151" s="63" t="s">
        <v>271</v>
      </c>
      <c r="F151" s="64" t="s">
        <v>24</v>
      </c>
      <c r="G151" s="65">
        <v>6</v>
      </c>
      <c r="H151" s="66"/>
      <c r="I151" s="67" t="s">
        <v>445</v>
      </c>
      <c r="J151" s="68" t="s">
        <v>25</v>
      </c>
      <c r="K151" s="69">
        <v>27</v>
      </c>
      <c r="L151" s="70"/>
    </row>
    <row r="152" spans="1:12" ht="13.5">
      <c r="A152" s="76"/>
      <c r="B152" s="76"/>
      <c r="E152" s="63" t="s">
        <v>489</v>
      </c>
      <c r="F152" s="64" t="s">
        <v>24</v>
      </c>
      <c r="G152" s="65">
        <v>16</v>
      </c>
      <c r="H152" s="66"/>
      <c r="I152" s="67" t="s">
        <v>446</v>
      </c>
      <c r="J152" s="68" t="s">
        <v>236</v>
      </c>
      <c r="K152" s="69">
        <v>10</v>
      </c>
      <c r="L152" s="70"/>
    </row>
    <row r="153" spans="1:12" ht="13.5">
      <c r="A153" s="76"/>
      <c r="B153" s="76"/>
      <c r="E153" s="63" t="s">
        <v>224</v>
      </c>
      <c r="F153" s="64" t="s">
        <v>19</v>
      </c>
      <c r="G153" s="65">
        <v>13</v>
      </c>
      <c r="H153" s="66"/>
      <c r="I153" s="67" t="s">
        <v>447</v>
      </c>
      <c r="J153" s="68" t="s">
        <v>19</v>
      </c>
      <c r="K153" s="69">
        <v>23</v>
      </c>
      <c r="L153" s="70"/>
    </row>
    <row r="154" spans="1:12" ht="13.5">
      <c r="A154" s="76"/>
      <c r="B154" s="76"/>
      <c r="E154" s="63" t="s">
        <v>490</v>
      </c>
      <c r="F154" s="64" t="s">
        <v>20</v>
      </c>
      <c r="G154" s="65">
        <v>5</v>
      </c>
      <c r="H154" s="66"/>
      <c r="I154" s="67" t="s">
        <v>448</v>
      </c>
      <c r="J154" s="68" t="s">
        <v>14</v>
      </c>
      <c r="K154" s="69">
        <v>20</v>
      </c>
      <c r="L154" s="70"/>
    </row>
    <row r="155" spans="1:12" ht="13.5">
      <c r="A155" s="76"/>
      <c r="B155" s="76"/>
      <c r="E155" s="63" t="s">
        <v>185</v>
      </c>
      <c r="F155" s="64" t="s">
        <v>163</v>
      </c>
      <c r="G155" s="65">
        <v>11</v>
      </c>
      <c r="H155" s="66"/>
      <c r="I155" s="67" t="s">
        <v>449</v>
      </c>
      <c r="J155" s="68" t="s">
        <v>26</v>
      </c>
      <c r="K155" s="69">
        <v>44</v>
      </c>
      <c r="L155" s="70"/>
    </row>
    <row r="156" spans="1:12" ht="13.5">
      <c r="A156" s="76"/>
      <c r="B156" s="76"/>
      <c r="E156" s="63" t="s">
        <v>141</v>
      </c>
      <c r="F156" s="64" t="s">
        <v>26</v>
      </c>
      <c r="G156" s="65">
        <v>19</v>
      </c>
      <c r="H156" s="66"/>
      <c r="I156" s="67" t="s">
        <v>450</v>
      </c>
      <c r="J156" s="68" t="s">
        <v>162</v>
      </c>
      <c r="K156" s="69">
        <v>2</v>
      </c>
      <c r="L156" s="70"/>
    </row>
    <row r="157" spans="1:12" ht="13.5">
      <c r="A157" s="76"/>
      <c r="B157" s="76"/>
      <c r="E157" s="63" t="s">
        <v>210</v>
      </c>
      <c r="F157" s="64" t="s">
        <v>15</v>
      </c>
      <c r="G157" s="65">
        <v>12</v>
      </c>
      <c r="H157" s="66"/>
      <c r="I157" s="67" t="s">
        <v>451</v>
      </c>
      <c r="J157" s="68" t="s">
        <v>22</v>
      </c>
      <c r="K157" s="69">
        <v>32</v>
      </c>
      <c r="L157" s="70"/>
    </row>
    <row r="158" spans="1:12" ht="13.5">
      <c r="A158" s="76"/>
      <c r="B158" s="76"/>
      <c r="E158" s="63" t="s">
        <v>186</v>
      </c>
      <c r="F158" s="64" t="s">
        <v>23</v>
      </c>
      <c r="G158" s="65">
        <v>13</v>
      </c>
      <c r="H158" s="66"/>
      <c r="I158" s="67" t="s">
        <v>452</v>
      </c>
      <c r="J158" s="68" t="s">
        <v>27</v>
      </c>
      <c r="K158" s="69">
        <v>23</v>
      </c>
      <c r="L158" s="70"/>
    </row>
    <row r="159" spans="1:12" ht="13.5">
      <c r="A159" s="76"/>
      <c r="B159" s="76"/>
      <c r="E159" s="63" t="s">
        <v>211</v>
      </c>
      <c r="F159" s="64" t="s">
        <v>162</v>
      </c>
      <c r="G159" s="65">
        <v>16</v>
      </c>
      <c r="H159" s="66"/>
      <c r="I159" s="67" t="s">
        <v>453</v>
      </c>
      <c r="J159" s="68" t="s">
        <v>17</v>
      </c>
      <c r="K159" s="69">
        <v>20</v>
      </c>
      <c r="L159" s="70"/>
    </row>
    <row r="160" spans="1:12" ht="13.5">
      <c r="A160" s="76"/>
      <c r="B160" s="76"/>
      <c r="E160" s="63" t="s">
        <v>212</v>
      </c>
      <c r="F160" s="64" t="s">
        <v>14</v>
      </c>
      <c r="G160" s="65">
        <v>28</v>
      </c>
      <c r="H160" s="66"/>
      <c r="I160" s="67" t="s">
        <v>512</v>
      </c>
      <c r="J160" s="68" t="s">
        <v>27</v>
      </c>
      <c r="K160" s="69">
        <v>19</v>
      </c>
      <c r="L160" s="70"/>
    </row>
    <row r="161" spans="1:12" ht="13.5">
      <c r="A161" s="76"/>
      <c r="B161" s="76"/>
      <c r="E161" s="63" t="s">
        <v>213</v>
      </c>
      <c r="F161" s="64" t="s">
        <v>16</v>
      </c>
      <c r="G161" s="65">
        <v>7</v>
      </c>
      <c r="H161" s="66"/>
      <c r="I161" s="67" t="s">
        <v>454</v>
      </c>
      <c r="J161" s="68" t="s">
        <v>237</v>
      </c>
      <c r="K161" s="69">
        <v>20</v>
      </c>
      <c r="L161" s="70"/>
    </row>
    <row r="162" spans="1:12" ht="13.5">
      <c r="A162" s="76"/>
      <c r="B162" s="76"/>
      <c r="E162" s="63" t="s">
        <v>83</v>
      </c>
      <c r="F162" s="64" t="s">
        <v>25</v>
      </c>
      <c r="G162" s="65">
        <v>24</v>
      </c>
      <c r="H162" s="66"/>
      <c r="I162" s="67" t="s">
        <v>455</v>
      </c>
      <c r="J162" s="68" t="s">
        <v>162</v>
      </c>
      <c r="K162" s="69">
        <v>39</v>
      </c>
      <c r="L162" s="70"/>
    </row>
    <row r="163" spans="1:12" ht="13.5">
      <c r="A163" s="76"/>
      <c r="B163" s="76"/>
      <c r="E163" s="63" t="s">
        <v>84</v>
      </c>
      <c r="F163" s="64" t="s">
        <v>19</v>
      </c>
      <c r="G163" s="65">
        <v>22</v>
      </c>
      <c r="H163" s="66"/>
      <c r="I163" s="67" t="s">
        <v>456</v>
      </c>
      <c r="J163" s="68" t="s">
        <v>238</v>
      </c>
      <c r="K163" s="69">
        <v>20</v>
      </c>
      <c r="L163" s="70"/>
    </row>
    <row r="164" spans="1:12" ht="13.5">
      <c r="A164" s="76"/>
      <c r="B164" s="76"/>
      <c r="E164" s="63" t="s">
        <v>272</v>
      </c>
      <c r="F164" s="64" t="s">
        <v>237</v>
      </c>
      <c r="G164" s="65">
        <v>16</v>
      </c>
      <c r="H164" s="66"/>
      <c r="I164" s="67" t="s">
        <v>457</v>
      </c>
      <c r="J164" s="68" t="s">
        <v>236</v>
      </c>
      <c r="K164" s="69">
        <v>7</v>
      </c>
      <c r="L164" s="70"/>
    </row>
    <row r="165" spans="1:12" ht="13.5">
      <c r="A165" s="76"/>
      <c r="B165" s="76"/>
      <c r="E165" s="63" t="s">
        <v>85</v>
      </c>
      <c r="F165" s="64" t="s">
        <v>21</v>
      </c>
      <c r="G165" s="65">
        <v>28</v>
      </c>
      <c r="H165" s="66"/>
      <c r="I165" s="67" t="s">
        <v>513</v>
      </c>
      <c r="J165" s="68" t="s">
        <v>27</v>
      </c>
      <c r="K165" s="69">
        <v>13</v>
      </c>
      <c r="L165" s="70"/>
    </row>
    <row r="166" spans="1:12" ht="13.5">
      <c r="A166" s="76"/>
      <c r="B166" s="76"/>
      <c r="E166" s="63" t="s">
        <v>156</v>
      </c>
      <c r="F166" s="64" t="s">
        <v>24</v>
      </c>
      <c r="G166" s="65">
        <v>9</v>
      </c>
      <c r="H166" s="66"/>
      <c r="I166" s="67" t="s">
        <v>458</v>
      </c>
      <c r="J166" s="68" t="s">
        <v>25</v>
      </c>
      <c r="K166" s="69">
        <v>25</v>
      </c>
      <c r="L166" s="70"/>
    </row>
    <row r="167" spans="1:12" ht="13.5">
      <c r="A167" s="76"/>
      <c r="B167" s="76"/>
      <c r="E167" s="63" t="s">
        <v>225</v>
      </c>
      <c r="F167" s="64" t="s">
        <v>27</v>
      </c>
      <c r="G167" s="65">
        <v>6</v>
      </c>
      <c r="H167" s="66"/>
      <c r="I167" s="67" t="s">
        <v>514</v>
      </c>
      <c r="J167" s="68" t="s">
        <v>27</v>
      </c>
      <c r="K167" s="69">
        <v>16</v>
      </c>
      <c r="L167" s="70"/>
    </row>
    <row r="168" spans="1:12" ht="13.5">
      <c r="A168" s="76"/>
      <c r="B168" s="76"/>
      <c r="E168" s="63" t="s">
        <v>86</v>
      </c>
      <c r="F168" s="64" t="s">
        <v>18</v>
      </c>
      <c r="G168" s="65">
        <v>9</v>
      </c>
      <c r="H168" s="66"/>
      <c r="I168" s="67" t="s">
        <v>459</v>
      </c>
      <c r="J168" s="68" t="s">
        <v>238</v>
      </c>
      <c r="K168" s="69">
        <v>21</v>
      </c>
      <c r="L168" s="70"/>
    </row>
    <row r="169" spans="1:12" ht="13.5">
      <c r="A169" s="76"/>
      <c r="B169" s="76"/>
      <c r="E169" s="63" t="s">
        <v>87</v>
      </c>
      <c r="F169" s="64" t="s">
        <v>13</v>
      </c>
      <c r="G169" s="65">
        <v>14</v>
      </c>
      <c r="H169" s="66"/>
      <c r="I169" s="67" t="s">
        <v>460</v>
      </c>
      <c r="J169" s="68" t="s">
        <v>24</v>
      </c>
      <c r="K169" s="69">
        <v>21</v>
      </c>
      <c r="L169" s="70"/>
    </row>
    <row r="170" spans="1:12" ht="13.5">
      <c r="A170" s="76"/>
      <c r="B170" s="76"/>
      <c r="E170" s="63" t="s">
        <v>273</v>
      </c>
      <c r="F170" s="64" t="s">
        <v>238</v>
      </c>
      <c r="G170" s="65">
        <v>19</v>
      </c>
      <c r="H170" s="66"/>
      <c r="I170" s="67" t="s">
        <v>515</v>
      </c>
      <c r="J170" s="68" t="s">
        <v>14</v>
      </c>
      <c r="K170" s="69">
        <v>1</v>
      </c>
      <c r="L170" s="70"/>
    </row>
    <row r="171" spans="1:12" ht="13.5">
      <c r="A171" s="76"/>
      <c r="B171" s="76"/>
      <c r="E171" s="63" t="s">
        <v>187</v>
      </c>
      <c r="F171" s="64" t="s">
        <v>23</v>
      </c>
      <c r="G171" s="65">
        <v>11</v>
      </c>
      <c r="H171" s="66"/>
      <c r="I171" s="67" t="s">
        <v>461</v>
      </c>
      <c r="J171" s="68" t="s">
        <v>19</v>
      </c>
      <c r="K171" s="69">
        <v>22</v>
      </c>
      <c r="L171" s="70"/>
    </row>
    <row r="172" spans="1:12" ht="13.5">
      <c r="A172" s="76"/>
      <c r="B172" s="76"/>
      <c r="E172" s="63" t="s">
        <v>491</v>
      </c>
      <c r="F172" s="64" t="s">
        <v>25</v>
      </c>
      <c r="G172" s="65">
        <v>10</v>
      </c>
      <c r="H172" s="66"/>
      <c r="I172" s="67" t="s">
        <v>462</v>
      </c>
      <c r="J172" s="68" t="s">
        <v>163</v>
      </c>
      <c r="K172" s="69">
        <v>16</v>
      </c>
      <c r="L172" s="70"/>
    </row>
    <row r="173" spans="1:12" ht="13.5">
      <c r="A173" s="76"/>
      <c r="B173" s="76"/>
      <c r="E173" s="63" t="s">
        <v>142</v>
      </c>
      <c r="F173" s="64" t="s">
        <v>13</v>
      </c>
      <c r="G173" s="65">
        <v>25</v>
      </c>
      <c r="H173" s="66"/>
      <c r="I173" s="67" t="s">
        <v>463</v>
      </c>
      <c r="J173" s="68" t="s">
        <v>236</v>
      </c>
      <c r="K173" s="69">
        <v>12</v>
      </c>
      <c r="L173" s="70"/>
    </row>
    <row r="174" spans="1:12" ht="13.5">
      <c r="A174" s="76"/>
      <c r="B174" s="76"/>
      <c r="E174" s="63" t="s">
        <v>214</v>
      </c>
      <c r="F174" s="64" t="s">
        <v>25</v>
      </c>
      <c r="G174" s="65">
        <v>27</v>
      </c>
      <c r="H174" s="66"/>
      <c r="I174" s="67" t="s">
        <v>464</v>
      </c>
      <c r="J174" s="68" t="s">
        <v>25</v>
      </c>
      <c r="K174" s="69">
        <v>34</v>
      </c>
      <c r="L174" s="70"/>
    </row>
    <row r="175" spans="1:12" ht="13.5">
      <c r="A175" s="76"/>
      <c r="B175" s="76"/>
      <c r="E175" s="63" t="s">
        <v>274</v>
      </c>
      <c r="F175" s="64" t="s">
        <v>162</v>
      </c>
      <c r="G175" s="65">
        <v>2</v>
      </c>
      <c r="H175" s="66"/>
      <c r="I175" s="67" t="s">
        <v>465</v>
      </c>
      <c r="J175" s="68" t="s">
        <v>24</v>
      </c>
      <c r="K175" s="69">
        <v>10</v>
      </c>
      <c r="L175" s="70"/>
    </row>
    <row r="176" spans="1:12" ht="13.5">
      <c r="A176" s="76"/>
      <c r="B176" s="76"/>
      <c r="E176" s="63" t="s">
        <v>88</v>
      </c>
      <c r="F176" s="64" t="s">
        <v>22</v>
      </c>
      <c r="G176" s="65">
        <v>29</v>
      </c>
      <c r="H176" s="66"/>
      <c r="I176" s="67" t="s">
        <v>466</v>
      </c>
      <c r="J176" s="68" t="s">
        <v>26</v>
      </c>
      <c r="K176" s="69">
        <v>17</v>
      </c>
      <c r="L176" s="70"/>
    </row>
    <row r="177" spans="1:12" ht="13.5">
      <c r="A177" s="76"/>
      <c r="B177" s="76"/>
      <c r="E177" s="63" t="s">
        <v>143</v>
      </c>
      <c r="F177" s="64" t="s">
        <v>25</v>
      </c>
      <c r="G177" s="65">
        <v>9</v>
      </c>
      <c r="H177" s="66"/>
      <c r="I177" s="67" t="s">
        <v>467</v>
      </c>
      <c r="J177" s="68" t="s">
        <v>18</v>
      </c>
      <c r="K177" s="69">
        <v>20</v>
      </c>
      <c r="L177" s="70"/>
    </row>
    <row r="178" spans="1:12" ht="13.5">
      <c r="A178" s="76"/>
      <c r="B178" s="76"/>
      <c r="E178" s="63" t="s">
        <v>89</v>
      </c>
      <c r="F178" s="64" t="s">
        <v>14</v>
      </c>
      <c r="G178" s="65">
        <v>7</v>
      </c>
      <c r="H178" s="66"/>
      <c r="I178" s="67" t="s">
        <v>468</v>
      </c>
      <c r="J178" s="68" t="s">
        <v>22</v>
      </c>
      <c r="K178" s="69">
        <v>22</v>
      </c>
      <c r="L178" s="70"/>
    </row>
    <row r="179" spans="1:12" ht="13.5">
      <c r="A179" s="76"/>
      <c r="B179" s="76"/>
      <c r="E179" s="63" t="s">
        <v>90</v>
      </c>
      <c r="F179" s="64" t="s">
        <v>22</v>
      </c>
      <c r="G179" s="65">
        <v>36</v>
      </c>
      <c r="H179" s="66"/>
      <c r="I179" s="67" t="s">
        <v>469</v>
      </c>
      <c r="J179" s="68" t="s">
        <v>26</v>
      </c>
      <c r="K179" s="69">
        <v>7</v>
      </c>
      <c r="L179" s="70"/>
    </row>
    <row r="180" spans="1:12" ht="13.5">
      <c r="A180" s="76"/>
      <c r="B180" s="76"/>
      <c r="E180" s="63" t="s">
        <v>148</v>
      </c>
      <c r="F180" s="64" t="s">
        <v>27</v>
      </c>
      <c r="G180" s="65">
        <v>13</v>
      </c>
      <c r="H180" s="66"/>
      <c r="I180" s="67" t="s">
        <v>470</v>
      </c>
      <c r="J180" s="68" t="s">
        <v>21</v>
      </c>
      <c r="K180" s="69">
        <v>14</v>
      </c>
      <c r="L180" s="70"/>
    </row>
    <row r="181" spans="1:12" ht="13.5">
      <c r="A181" s="76"/>
      <c r="B181" s="76"/>
      <c r="E181" s="63" t="s">
        <v>215</v>
      </c>
      <c r="F181" s="64" t="s">
        <v>20</v>
      </c>
      <c r="G181" s="65">
        <v>25</v>
      </c>
      <c r="H181" s="66"/>
      <c r="I181" s="67" t="s">
        <v>471</v>
      </c>
      <c r="J181" s="68" t="s">
        <v>21</v>
      </c>
      <c r="K181" s="69">
        <v>48</v>
      </c>
      <c r="L181" s="70"/>
    </row>
    <row r="182" spans="1:12" ht="14.25" thickBot="1">
      <c r="A182" s="76"/>
      <c r="B182" s="76"/>
      <c r="E182" s="63" t="s">
        <v>492</v>
      </c>
      <c r="F182" s="64" t="s">
        <v>26</v>
      </c>
      <c r="G182" s="65">
        <v>1</v>
      </c>
      <c r="H182" s="66"/>
      <c r="I182" s="79" t="s">
        <v>0</v>
      </c>
      <c r="J182" s="80" t="s">
        <v>0</v>
      </c>
      <c r="K182" s="81"/>
      <c r="L182" s="82" t="s">
        <v>0</v>
      </c>
    </row>
    <row r="183" spans="1:12" ht="14.25">
      <c r="A183" s="76"/>
      <c r="B183" s="76"/>
      <c r="E183" s="63" t="s">
        <v>91</v>
      </c>
      <c r="F183" s="64" t="s">
        <v>24</v>
      </c>
      <c r="G183" s="65">
        <v>18</v>
      </c>
      <c r="H183" s="66"/>
      <c r="I183" s="59" t="s">
        <v>204</v>
      </c>
      <c r="J183" s="60" t="s">
        <v>0</v>
      </c>
      <c r="K183" s="61" t="s">
        <v>0</v>
      </c>
      <c r="L183" s="62" t="s">
        <v>0</v>
      </c>
    </row>
    <row r="184" spans="1:12" ht="13.5">
      <c r="A184" s="76"/>
      <c r="B184" s="76"/>
      <c r="E184" s="63" t="s">
        <v>92</v>
      </c>
      <c r="F184" s="64" t="s">
        <v>13</v>
      </c>
      <c r="G184" s="65">
        <v>21</v>
      </c>
      <c r="H184" s="66"/>
      <c r="I184" s="83"/>
      <c r="J184" s="84"/>
      <c r="K184" s="85"/>
      <c r="L184" s="70"/>
    </row>
    <row r="185" spans="1:12" ht="13.5">
      <c r="A185" s="76"/>
      <c r="B185" s="76"/>
      <c r="E185" s="63" t="s">
        <v>93</v>
      </c>
      <c r="F185" s="64" t="s">
        <v>20</v>
      </c>
      <c r="G185" s="65">
        <v>31</v>
      </c>
      <c r="H185" s="66"/>
      <c r="I185" s="83"/>
      <c r="J185" s="84"/>
      <c r="K185" s="85"/>
      <c r="L185" s="70"/>
    </row>
    <row r="186" spans="1:12" ht="13.5">
      <c r="A186" s="76"/>
      <c r="B186" s="76"/>
      <c r="E186" s="63" t="s">
        <v>94</v>
      </c>
      <c r="F186" s="64" t="s">
        <v>15</v>
      </c>
      <c r="G186" s="65">
        <v>8</v>
      </c>
      <c r="H186" s="66"/>
      <c r="I186" s="83"/>
      <c r="J186" s="84"/>
      <c r="K186" s="85"/>
      <c r="L186" s="70"/>
    </row>
    <row r="187" spans="1:12" ht="13.5">
      <c r="A187" s="76"/>
      <c r="B187" s="76"/>
      <c r="E187" s="63" t="s">
        <v>493</v>
      </c>
      <c r="F187" s="64" t="s">
        <v>162</v>
      </c>
      <c r="G187" s="65">
        <v>10</v>
      </c>
      <c r="H187" s="66"/>
      <c r="I187" s="83"/>
      <c r="J187" s="84"/>
      <c r="K187" s="85"/>
      <c r="L187" s="70"/>
    </row>
    <row r="188" spans="1:12" ht="13.5">
      <c r="A188" s="76"/>
      <c r="B188" s="76"/>
      <c r="E188" s="63" t="s">
        <v>95</v>
      </c>
      <c r="F188" s="64" t="s">
        <v>238</v>
      </c>
      <c r="G188" s="65">
        <v>17</v>
      </c>
      <c r="H188" s="66"/>
      <c r="I188" s="83"/>
      <c r="J188" s="84"/>
      <c r="K188" s="85"/>
      <c r="L188" s="70"/>
    </row>
    <row r="189" spans="1:12" ht="13.5">
      <c r="A189" s="76"/>
      <c r="B189" s="76"/>
      <c r="E189" s="63" t="s">
        <v>96</v>
      </c>
      <c r="F189" s="64" t="s">
        <v>162</v>
      </c>
      <c r="G189" s="65">
        <v>11</v>
      </c>
      <c r="H189" s="66"/>
      <c r="I189" s="83"/>
      <c r="J189" s="84"/>
      <c r="K189" s="85"/>
      <c r="L189" s="70"/>
    </row>
    <row r="190" spans="1:12" ht="13.5">
      <c r="A190" s="76"/>
      <c r="B190" s="76"/>
      <c r="E190" s="63" t="s">
        <v>97</v>
      </c>
      <c r="F190" s="64" t="s">
        <v>24</v>
      </c>
      <c r="G190" s="65">
        <v>9</v>
      </c>
      <c r="H190" s="66"/>
      <c r="I190" s="83"/>
      <c r="J190" s="84"/>
      <c r="K190" s="85"/>
      <c r="L190" s="70"/>
    </row>
    <row r="191" spans="1:12" ht="13.5">
      <c r="A191" s="76"/>
      <c r="B191" s="76"/>
      <c r="E191" s="63" t="s">
        <v>226</v>
      </c>
      <c r="F191" s="64" t="s">
        <v>24</v>
      </c>
      <c r="G191" s="65">
        <v>12</v>
      </c>
      <c r="H191" s="66"/>
      <c r="I191" s="83"/>
      <c r="J191" s="84"/>
      <c r="K191" s="85"/>
      <c r="L191" s="70"/>
    </row>
    <row r="192" spans="1:12" ht="13.5">
      <c r="A192" s="76"/>
      <c r="B192" s="76"/>
      <c r="E192" s="63" t="s">
        <v>275</v>
      </c>
      <c r="F192" s="64" t="s">
        <v>238</v>
      </c>
      <c r="G192" s="65">
        <v>13</v>
      </c>
      <c r="H192" s="66"/>
      <c r="I192" s="83"/>
      <c r="J192" s="84"/>
      <c r="K192" s="85"/>
      <c r="L192" s="70"/>
    </row>
    <row r="193" spans="1:12" ht="13.5">
      <c r="A193" s="76"/>
      <c r="B193" s="76"/>
      <c r="E193" s="63" t="s">
        <v>98</v>
      </c>
      <c r="F193" s="64" t="s">
        <v>25</v>
      </c>
      <c r="G193" s="65">
        <v>18</v>
      </c>
      <c r="H193" s="66"/>
      <c r="I193" s="83"/>
      <c r="J193" s="84"/>
      <c r="K193" s="85"/>
      <c r="L193" s="70"/>
    </row>
    <row r="194" spans="1:12" ht="13.5">
      <c r="A194" s="76"/>
      <c r="B194" s="76"/>
      <c r="E194" s="63" t="s">
        <v>216</v>
      </c>
      <c r="F194" s="64" t="s">
        <v>15</v>
      </c>
      <c r="G194" s="65">
        <v>10</v>
      </c>
      <c r="H194" s="66"/>
      <c r="I194" s="83"/>
      <c r="J194" s="84"/>
      <c r="K194" s="85"/>
      <c r="L194" s="70"/>
    </row>
    <row r="195" spans="1:12" ht="13.5">
      <c r="A195" s="76"/>
      <c r="B195" s="76"/>
      <c r="E195" s="63" t="s">
        <v>494</v>
      </c>
      <c r="F195" s="64" t="s">
        <v>236</v>
      </c>
      <c r="G195" s="65">
        <v>12</v>
      </c>
      <c r="H195" s="66"/>
      <c r="I195" s="83"/>
      <c r="J195" s="84"/>
      <c r="K195" s="85"/>
      <c r="L195" s="70"/>
    </row>
    <row r="196" spans="1:12" ht="13.5">
      <c r="A196" s="76"/>
      <c r="B196" s="76"/>
      <c r="E196" s="63" t="s">
        <v>144</v>
      </c>
      <c r="F196" s="64" t="s">
        <v>21</v>
      </c>
      <c r="G196" s="65">
        <v>10</v>
      </c>
      <c r="H196" s="66"/>
      <c r="I196" s="83"/>
      <c r="J196" s="84"/>
      <c r="K196" s="85"/>
      <c r="L196" s="70"/>
    </row>
    <row r="197" spans="1:12" ht="13.5">
      <c r="A197" s="76"/>
      <c r="B197" s="76"/>
      <c r="E197" s="63" t="s">
        <v>276</v>
      </c>
      <c r="F197" s="64" t="s">
        <v>236</v>
      </c>
      <c r="G197" s="65">
        <v>15</v>
      </c>
      <c r="H197" s="66"/>
      <c r="I197" s="83"/>
      <c r="J197" s="84"/>
      <c r="K197" s="85"/>
      <c r="L197" s="70"/>
    </row>
    <row r="198" spans="1:12" ht="13.5">
      <c r="A198" s="76"/>
      <c r="B198" s="76"/>
      <c r="E198" s="63" t="s">
        <v>145</v>
      </c>
      <c r="F198" s="64" t="s">
        <v>13</v>
      </c>
      <c r="G198" s="65">
        <v>27</v>
      </c>
      <c r="H198" s="66"/>
      <c r="I198" s="83"/>
      <c r="J198" s="84"/>
      <c r="K198" s="85"/>
      <c r="L198" s="70"/>
    </row>
    <row r="199" spans="1:12" ht="13.5">
      <c r="A199" s="76"/>
      <c r="B199" s="76"/>
      <c r="E199" s="63" t="s">
        <v>277</v>
      </c>
      <c r="F199" s="64" t="s">
        <v>26</v>
      </c>
      <c r="G199" s="65">
        <v>12</v>
      </c>
      <c r="H199" s="66"/>
      <c r="I199" s="83"/>
      <c r="J199" s="84"/>
      <c r="K199" s="85"/>
      <c r="L199" s="70"/>
    </row>
    <row r="200" spans="1:12" ht="13.5">
      <c r="A200" s="76"/>
      <c r="B200" s="76"/>
      <c r="E200" s="63" t="s">
        <v>146</v>
      </c>
      <c r="F200" s="64" t="s">
        <v>25</v>
      </c>
      <c r="G200" s="65">
        <v>10</v>
      </c>
      <c r="H200" s="66"/>
      <c r="I200" s="83"/>
      <c r="J200" s="84"/>
      <c r="K200" s="85"/>
      <c r="L200" s="70"/>
    </row>
    <row r="201" spans="1:12" ht="13.5">
      <c r="A201" s="76"/>
      <c r="B201" s="76"/>
      <c r="E201" s="63" t="s">
        <v>99</v>
      </c>
      <c r="F201" s="64" t="s">
        <v>13</v>
      </c>
      <c r="G201" s="65">
        <v>12</v>
      </c>
      <c r="H201" s="66"/>
      <c r="I201" s="83"/>
      <c r="J201" s="84"/>
      <c r="K201" s="85"/>
      <c r="L201" s="70"/>
    </row>
    <row r="202" spans="1:12" ht="14.25" thickBot="1">
      <c r="A202" s="76"/>
      <c r="B202" s="76"/>
      <c r="E202" s="63" t="s">
        <v>0</v>
      </c>
      <c r="F202" s="64" t="s">
        <v>0</v>
      </c>
      <c r="G202" s="65" t="s">
        <v>0</v>
      </c>
      <c r="H202" s="86" t="s">
        <v>0</v>
      </c>
      <c r="I202" s="83"/>
      <c r="J202" s="84"/>
      <c r="K202" s="85"/>
      <c r="L202" s="70"/>
    </row>
    <row r="203" spans="1:12" ht="14.25">
      <c r="A203" s="76"/>
      <c r="B203" s="76"/>
      <c r="E203" s="49" t="s">
        <v>201</v>
      </c>
      <c r="F203" s="50" t="s">
        <v>0</v>
      </c>
      <c r="G203" s="51" t="s">
        <v>0</v>
      </c>
      <c r="H203" s="53" t="s">
        <v>0</v>
      </c>
      <c r="I203" s="83"/>
      <c r="J203" s="84"/>
      <c r="K203" s="85"/>
      <c r="L203" s="70"/>
    </row>
    <row r="204" spans="1:12" ht="13.5">
      <c r="A204" s="76"/>
      <c r="B204" s="76"/>
      <c r="E204" s="67"/>
      <c r="F204" s="68"/>
      <c r="G204" s="69"/>
      <c r="H204" s="70"/>
      <c r="I204" s="83"/>
      <c r="J204" s="84"/>
      <c r="K204" s="85"/>
      <c r="L204" s="70"/>
    </row>
    <row r="205" spans="1:12" ht="13.5">
      <c r="A205" s="76"/>
      <c r="B205" s="76"/>
      <c r="E205" s="67"/>
      <c r="F205" s="68"/>
      <c r="G205" s="69"/>
      <c r="H205" s="70"/>
      <c r="I205" s="83"/>
      <c r="J205" s="84"/>
      <c r="K205" s="85"/>
      <c r="L205" s="70"/>
    </row>
    <row r="206" spans="1:12" ht="13.5">
      <c r="A206" s="76"/>
      <c r="B206" s="76"/>
      <c r="E206" s="67"/>
      <c r="F206" s="68"/>
      <c r="G206" s="69"/>
      <c r="H206" s="70"/>
      <c r="I206" s="83"/>
      <c r="J206" s="84"/>
      <c r="K206" s="85"/>
      <c r="L206" s="70"/>
    </row>
    <row r="207" spans="1:12" ht="13.5">
      <c r="A207" s="76"/>
      <c r="B207" s="76"/>
      <c r="E207" s="67"/>
      <c r="F207" s="68"/>
      <c r="G207" s="69"/>
      <c r="H207" s="70"/>
      <c r="I207" s="83"/>
      <c r="J207" s="84"/>
      <c r="K207" s="85"/>
      <c r="L207" s="70"/>
    </row>
    <row r="208" spans="1:12" ht="13.5">
      <c r="A208" s="76"/>
      <c r="B208" s="76"/>
      <c r="E208" s="67"/>
      <c r="F208" s="68"/>
      <c r="G208" s="69"/>
      <c r="H208" s="70"/>
      <c r="I208" s="83"/>
      <c r="J208" s="84"/>
      <c r="K208" s="85"/>
      <c r="L208" s="70"/>
    </row>
    <row r="209" spans="1:12" ht="13.5">
      <c r="A209" s="76"/>
      <c r="B209" s="76"/>
      <c r="E209" s="67"/>
      <c r="F209" s="68"/>
      <c r="G209" s="69"/>
      <c r="H209" s="70"/>
      <c r="I209" s="83"/>
      <c r="J209" s="84"/>
      <c r="K209" s="85"/>
      <c r="L209" s="70"/>
    </row>
    <row r="210" spans="1:12" ht="13.5">
      <c r="A210" s="76"/>
      <c r="B210" s="76"/>
      <c r="E210" s="67"/>
      <c r="F210" s="68"/>
      <c r="G210" s="69"/>
      <c r="H210" s="70"/>
      <c r="I210" s="83"/>
      <c r="J210" s="84"/>
      <c r="K210" s="85"/>
      <c r="L210" s="70"/>
    </row>
    <row r="211" spans="1:12" ht="13.5">
      <c r="A211" s="76"/>
      <c r="B211" s="76"/>
      <c r="E211" s="67"/>
      <c r="F211" s="68"/>
      <c r="G211" s="69"/>
      <c r="H211" s="70"/>
      <c r="I211" s="83"/>
      <c r="J211" s="84"/>
      <c r="K211" s="85"/>
      <c r="L211" s="70"/>
    </row>
    <row r="212" spans="1:12" ht="13.5">
      <c r="A212" s="76"/>
      <c r="B212" s="76"/>
      <c r="E212" s="67"/>
      <c r="F212" s="68"/>
      <c r="G212" s="69"/>
      <c r="H212" s="70"/>
      <c r="I212" s="83"/>
      <c r="J212" s="84"/>
      <c r="K212" s="85"/>
      <c r="L212" s="70"/>
    </row>
    <row r="213" spans="1:12" ht="13.5">
      <c r="A213" s="76"/>
      <c r="B213" s="76"/>
      <c r="E213" s="67"/>
      <c r="F213" s="68"/>
      <c r="G213" s="69"/>
      <c r="H213" s="70"/>
      <c r="I213" s="83"/>
      <c r="J213" s="84"/>
      <c r="K213" s="85"/>
      <c r="L213" s="70"/>
    </row>
    <row r="214" spans="1:12" ht="13.5">
      <c r="A214" s="76"/>
      <c r="B214" s="76"/>
      <c r="E214" s="67"/>
      <c r="F214" s="68"/>
      <c r="G214" s="69"/>
      <c r="H214" s="70"/>
      <c r="I214" s="83"/>
      <c r="J214" s="84"/>
      <c r="K214" s="85"/>
      <c r="L214" s="70"/>
    </row>
    <row r="215" spans="1:12" ht="13.5">
      <c r="A215" s="76"/>
      <c r="B215" s="76"/>
      <c r="E215" s="67"/>
      <c r="F215" s="68"/>
      <c r="G215" s="69"/>
      <c r="H215" s="70"/>
      <c r="I215" s="83"/>
      <c r="J215" s="84"/>
      <c r="K215" s="85"/>
      <c r="L215" s="70"/>
    </row>
    <row r="216" spans="1:12" ht="13.5">
      <c r="A216" s="76"/>
      <c r="B216" s="76"/>
      <c r="E216" s="67"/>
      <c r="F216" s="68"/>
      <c r="G216" s="69"/>
      <c r="H216" s="70"/>
      <c r="I216" s="83"/>
      <c r="J216" s="84"/>
      <c r="K216" s="85"/>
      <c r="L216" s="70"/>
    </row>
    <row r="217" spans="1:12" ht="13.5">
      <c r="A217" s="76"/>
      <c r="B217" s="76"/>
      <c r="E217" s="67"/>
      <c r="F217" s="68"/>
      <c r="G217" s="69"/>
      <c r="H217" s="70"/>
      <c r="I217" s="83"/>
      <c r="J217" s="84"/>
      <c r="K217" s="85"/>
      <c r="L217" s="70"/>
    </row>
    <row r="218" spans="1:12" ht="13.5">
      <c r="A218" s="76"/>
      <c r="B218" s="76"/>
      <c r="E218" s="67"/>
      <c r="F218" s="68"/>
      <c r="G218" s="69"/>
      <c r="H218" s="70"/>
      <c r="I218" s="83"/>
      <c r="J218" s="84"/>
      <c r="K218" s="85"/>
      <c r="L218" s="70"/>
    </row>
    <row r="219" spans="1:12" ht="13.5">
      <c r="A219" s="76"/>
      <c r="B219" s="76"/>
      <c r="E219" s="67"/>
      <c r="F219" s="68"/>
      <c r="G219" s="69"/>
      <c r="H219" s="70"/>
      <c r="I219" s="83"/>
      <c r="J219" s="84"/>
      <c r="K219" s="85"/>
      <c r="L219" s="70"/>
    </row>
    <row r="220" spans="1:12" ht="13.5">
      <c r="A220" s="76"/>
      <c r="B220" s="76"/>
      <c r="E220" s="67"/>
      <c r="F220" s="68"/>
      <c r="G220" s="69"/>
      <c r="H220" s="70"/>
      <c r="I220" s="83"/>
      <c r="J220" s="84"/>
      <c r="K220" s="85"/>
      <c r="L220" s="70"/>
    </row>
    <row r="221" spans="1:12" ht="13.5">
      <c r="A221" s="76"/>
      <c r="B221" s="76"/>
      <c r="E221" s="67"/>
      <c r="F221" s="68"/>
      <c r="G221" s="69"/>
      <c r="H221" s="70"/>
      <c r="I221" s="83"/>
      <c r="J221" s="84"/>
      <c r="K221" s="85"/>
      <c r="L221" s="70"/>
    </row>
    <row r="222" spans="1:12" ht="13.5">
      <c r="A222" s="76"/>
      <c r="B222" s="76"/>
      <c r="E222" s="67"/>
      <c r="F222" s="68"/>
      <c r="G222" s="69"/>
      <c r="H222" s="70"/>
      <c r="I222" s="83"/>
      <c r="J222" s="84"/>
      <c r="K222" s="85"/>
      <c r="L222" s="70"/>
    </row>
    <row r="223" spans="1:12" ht="13.5">
      <c r="A223" s="76"/>
      <c r="B223" s="76"/>
      <c r="E223" s="67"/>
      <c r="F223" s="68"/>
      <c r="G223" s="69"/>
      <c r="H223" s="70"/>
      <c r="I223" s="83"/>
      <c r="J223" s="84"/>
      <c r="K223" s="85"/>
      <c r="L223" s="70"/>
    </row>
    <row r="224" spans="1:12" ht="13.5">
      <c r="A224" s="76"/>
      <c r="B224" s="76"/>
      <c r="E224" s="67"/>
      <c r="F224" s="68"/>
      <c r="G224" s="69"/>
      <c r="H224" s="70"/>
      <c r="I224" s="83"/>
      <c r="J224" s="84"/>
      <c r="K224" s="85"/>
      <c r="L224" s="70"/>
    </row>
    <row r="225" spans="1:12" ht="13.5">
      <c r="A225" s="76"/>
      <c r="B225" s="76"/>
      <c r="E225" s="67"/>
      <c r="F225" s="68"/>
      <c r="G225" s="69"/>
      <c r="H225" s="70"/>
      <c r="I225" s="83"/>
      <c r="J225" s="84"/>
      <c r="K225" s="85"/>
      <c r="L225" s="70"/>
    </row>
    <row r="226" spans="1:12" ht="13.5">
      <c r="A226" s="76"/>
      <c r="B226" s="76"/>
      <c r="E226" s="67"/>
      <c r="F226" s="68"/>
      <c r="G226" s="69"/>
      <c r="H226" s="70"/>
      <c r="I226" s="83"/>
      <c r="J226" s="84"/>
      <c r="K226" s="85"/>
      <c r="L226" s="70"/>
    </row>
    <row r="227" spans="1:12" ht="13.5">
      <c r="A227" s="76"/>
      <c r="B227" s="76"/>
      <c r="E227" s="67"/>
      <c r="F227" s="68"/>
      <c r="G227" s="69"/>
      <c r="H227" s="70"/>
      <c r="I227" s="83"/>
      <c r="J227" s="84"/>
      <c r="K227" s="85"/>
      <c r="L227" s="70"/>
    </row>
    <row r="228" spans="1:12" ht="13.5">
      <c r="A228" s="76"/>
      <c r="B228" s="76"/>
      <c r="E228" s="67"/>
      <c r="F228" s="68"/>
      <c r="G228" s="69"/>
      <c r="H228" s="70"/>
      <c r="I228" s="83"/>
      <c r="J228" s="84"/>
      <c r="K228" s="85"/>
      <c r="L228" s="70"/>
    </row>
    <row r="229" spans="1:12" ht="13.5">
      <c r="A229" s="76"/>
      <c r="B229" s="76"/>
      <c r="E229" s="67"/>
      <c r="F229" s="68"/>
      <c r="G229" s="69"/>
      <c r="H229" s="70"/>
      <c r="I229" s="83"/>
      <c r="J229" s="84"/>
      <c r="K229" s="85"/>
      <c r="L229" s="70"/>
    </row>
    <row r="230" spans="1:12" ht="13.5">
      <c r="A230" s="76"/>
      <c r="B230" s="76"/>
      <c r="E230" s="67"/>
      <c r="F230" s="68"/>
      <c r="G230" s="69"/>
      <c r="H230" s="70"/>
      <c r="I230" s="83"/>
      <c r="J230" s="84"/>
      <c r="K230" s="85"/>
      <c r="L230" s="70"/>
    </row>
    <row r="231" spans="1:12" ht="13.5">
      <c r="A231" s="76"/>
      <c r="B231" s="76"/>
      <c r="E231" s="67"/>
      <c r="F231" s="68"/>
      <c r="G231" s="69"/>
      <c r="H231" s="70"/>
      <c r="I231" s="83"/>
      <c r="J231" s="84"/>
      <c r="K231" s="85"/>
      <c r="L231" s="70"/>
    </row>
    <row r="232" spans="1:12" ht="13.5">
      <c r="A232" s="76"/>
      <c r="B232" s="76"/>
      <c r="E232" s="67"/>
      <c r="F232" s="68"/>
      <c r="G232" s="69"/>
      <c r="H232" s="70"/>
      <c r="I232" s="83"/>
      <c r="J232" s="84"/>
      <c r="K232" s="85"/>
      <c r="L232" s="70"/>
    </row>
    <row r="233" spans="1:12" ht="13.5">
      <c r="A233" s="76"/>
      <c r="B233" s="76"/>
      <c r="E233" s="67"/>
      <c r="F233" s="68"/>
      <c r="G233" s="69"/>
      <c r="H233" s="70"/>
      <c r="I233" s="83"/>
      <c r="J233" s="84"/>
      <c r="K233" s="85"/>
      <c r="L233" s="70"/>
    </row>
    <row r="234" spans="1:12" ht="13.5">
      <c r="A234" s="76"/>
      <c r="B234" s="76"/>
      <c r="E234" s="67"/>
      <c r="F234" s="68"/>
      <c r="G234" s="69"/>
      <c r="H234" s="70"/>
      <c r="I234" s="83"/>
      <c r="J234" s="84"/>
      <c r="K234" s="85"/>
      <c r="L234" s="70"/>
    </row>
    <row r="235" spans="1:12" ht="13.5">
      <c r="A235" s="76"/>
      <c r="B235" s="76"/>
      <c r="E235" s="67"/>
      <c r="F235" s="68"/>
      <c r="G235" s="69"/>
      <c r="H235" s="70"/>
      <c r="I235" s="83"/>
      <c r="J235" s="84"/>
      <c r="K235" s="85"/>
      <c r="L235" s="70"/>
    </row>
    <row r="236" spans="1:12" ht="13.5">
      <c r="A236" s="76"/>
      <c r="B236" s="76"/>
      <c r="E236" s="67"/>
      <c r="F236" s="68"/>
      <c r="G236" s="69"/>
      <c r="H236" s="70"/>
      <c r="I236" s="83"/>
      <c r="J236" s="84"/>
      <c r="K236" s="85"/>
      <c r="L236" s="70"/>
    </row>
    <row r="237" spans="1:12" ht="13.5">
      <c r="A237" s="76"/>
      <c r="B237" s="76"/>
      <c r="E237" s="67"/>
      <c r="F237" s="68"/>
      <c r="G237" s="69"/>
      <c r="H237" s="70"/>
      <c r="I237" s="83"/>
      <c r="J237" s="84"/>
      <c r="K237" s="85"/>
      <c r="L237" s="70"/>
    </row>
    <row r="238" spans="1:12" ht="13.5">
      <c r="A238" s="76"/>
      <c r="B238" s="76"/>
      <c r="E238" s="67"/>
      <c r="F238" s="68"/>
      <c r="G238" s="69"/>
      <c r="H238" s="70"/>
      <c r="I238" s="83"/>
      <c r="J238" s="84"/>
      <c r="K238" s="85"/>
      <c r="L238" s="70"/>
    </row>
    <row r="239" spans="1:12" ht="13.5">
      <c r="A239" s="76"/>
      <c r="B239" s="76"/>
      <c r="E239" s="67"/>
      <c r="F239" s="68"/>
      <c r="G239" s="69"/>
      <c r="H239" s="70"/>
      <c r="I239" s="83"/>
      <c r="J239" s="84"/>
      <c r="K239" s="85"/>
      <c r="L239" s="70"/>
    </row>
    <row r="240" spans="1:12" ht="13.5">
      <c r="A240" s="76"/>
      <c r="B240" s="76"/>
      <c r="E240" s="67"/>
      <c r="F240" s="68"/>
      <c r="G240" s="69"/>
      <c r="H240" s="70"/>
      <c r="I240" s="83"/>
      <c r="J240" s="84"/>
      <c r="K240" s="85"/>
      <c r="L240" s="70"/>
    </row>
    <row r="241" spans="1:12" ht="13.5">
      <c r="A241" s="76"/>
      <c r="B241" s="76"/>
      <c r="E241" s="67"/>
      <c r="F241" s="68"/>
      <c r="G241" s="69"/>
      <c r="H241" s="70"/>
      <c r="I241" s="83"/>
      <c r="J241" s="84"/>
      <c r="K241" s="85"/>
      <c r="L241" s="70"/>
    </row>
    <row r="242" spans="1:12" ht="13.5">
      <c r="A242" s="76"/>
      <c r="B242" s="76"/>
      <c r="E242" s="67"/>
      <c r="F242" s="68"/>
      <c r="G242" s="69"/>
      <c r="H242" s="70"/>
      <c r="I242" s="83"/>
      <c r="J242" s="84"/>
      <c r="K242" s="85"/>
      <c r="L242" s="70"/>
    </row>
    <row r="243" spans="1:12" ht="13.5">
      <c r="A243" s="76"/>
      <c r="B243" s="76"/>
      <c r="E243" s="67"/>
      <c r="F243" s="68"/>
      <c r="G243" s="69"/>
      <c r="H243" s="70"/>
      <c r="I243" s="83"/>
      <c r="J243" s="84"/>
      <c r="K243" s="85"/>
      <c r="L243" s="70"/>
    </row>
    <row r="244" spans="1:12" ht="13.5">
      <c r="A244" s="76"/>
      <c r="B244" s="76"/>
      <c r="E244" s="67"/>
      <c r="F244" s="68"/>
      <c r="G244" s="69"/>
      <c r="H244" s="70"/>
      <c r="I244" s="83"/>
      <c r="J244" s="84"/>
      <c r="K244" s="85"/>
      <c r="L244" s="70"/>
    </row>
    <row r="245" spans="1:12" ht="13.5">
      <c r="A245" s="76"/>
      <c r="B245" s="76"/>
      <c r="E245" s="67"/>
      <c r="F245" s="68"/>
      <c r="G245" s="69"/>
      <c r="H245" s="70"/>
      <c r="I245" s="83"/>
      <c r="J245" s="84"/>
      <c r="K245" s="85"/>
      <c r="L245" s="70"/>
    </row>
    <row r="246" spans="1:12" ht="13.5">
      <c r="A246" s="76"/>
      <c r="B246" s="76"/>
      <c r="E246" s="67"/>
      <c r="F246" s="68"/>
      <c r="G246" s="69"/>
      <c r="H246" s="70"/>
      <c r="I246" s="83"/>
      <c r="J246" s="84"/>
      <c r="K246" s="85"/>
      <c r="L246" s="70"/>
    </row>
    <row r="247" spans="1:12" ht="13.5">
      <c r="A247" s="76"/>
      <c r="B247" s="76"/>
      <c r="E247" s="67"/>
      <c r="F247" s="68"/>
      <c r="G247" s="69"/>
      <c r="H247" s="70"/>
      <c r="I247" s="83"/>
      <c r="J247" s="84"/>
      <c r="K247" s="85"/>
      <c r="L247" s="70"/>
    </row>
    <row r="248" spans="1:12" ht="13.5">
      <c r="A248" s="76"/>
      <c r="B248" s="76"/>
      <c r="E248" s="67"/>
      <c r="F248" s="68"/>
      <c r="G248" s="69"/>
      <c r="H248" s="70"/>
      <c r="I248" s="83"/>
      <c r="J248" s="84"/>
      <c r="K248" s="85"/>
      <c r="L248" s="70"/>
    </row>
    <row r="249" spans="1:12" ht="13.5">
      <c r="A249" s="76"/>
      <c r="B249" s="76"/>
      <c r="E249" s="67"/>
      <c r="F249" s="68"/>
      <c r="G249" s="69"/>
      <c r="H249" s="70"/>
      <c r="I249" s="83"/>
      <c r="J249" s="84"/>
      <c r="K249" s="85"/>
      <c r="L249" s="70"/>
    </row>
    <row r="250" spans="1:12" ht="13.5">
      <c r="A250" s="76"/>
      <c r="B250" s="76"/>
      <c r="E250" s="67"/>
      <c r="F250" s="68"/>
      <c r="G250" s="69"/>
      <c r="H250" s="70"/>
      <c r="I250" s="83"/>
      <c r="J250" s="84"/>
      <c r="K250" s="85"/>
      <c r="L250" s="70"/>
    </row>
    <row r="251" spans="1:12" ht="13.5">
      <c r="A251" s="76"/>
      <c r="B251" s="76"/>
      <c r="E251" s="67"/>
      <c r="F251" s="68"/>
      <c r="G251" s="69"/>
      <c r="H251" s="70"/>
      <c r="I251" s="83"/>
      <c r="J251" s="84"/>
      <c r="K251" s="85"/>
      <c r="L251" s="70"/>
    </row>
    <row r="252" spans="1:12" ht="13.5">
      <c r="A252" s="76"/>
      <c r="B252" s="76"/>
      <c r="E252" s="67"/>
      <c r="F252" s="68"/>
      <c r="G252" s="69"/>
      <c r="H252" s="70"/>
      <c r="I252" s="83"/>
      <c r="J252" s="84"/>
      <c r="K252" s="85"/>
      <c r="L252" s="70"/>
    </row>
    <row r="253" spans="1:12" ht="13.5">
      <c r="A253" s="76"/>
      <c r="B253" s="76"/>
      <c r="E253" s="67"/>
      <c r="F253" s="68"/>
      <c r="G253" s="69"/>
      <c r="H253" s="70"/>
      <c r="I253" s="83"/>
      <c r="J253" s="84"/>
      <c r="K253" s="85"/>
      <c r="L253" s="70"/>
    </row>
    <row r="254" spans="1:12" ht="13.5">
      <c r="A254" s="76"/>
      <c r="B254" s="76"/>
      <c r="E254" s="67"/>
      <c r="F254" s="68"/>
      <c r="G254" s="69"/>
      <c r="H254" s="70"/>
      <c r="I254" s="83"/>
      <c r="J254" s="84"/>
      <c r="K254" s="85"/>
      <c r="L254" s="70"/>
    </row>
    <row r="255" spans="1:12" ht="13.5">
      <c r="A255" s="76"/>
      <c r="B255" s="76"/>
      <c r="E255" s="67"/>
      <c r="F255" s="68"/>
      <c r="G255" s="69"/>
      <c r="H255" s="70"/>
      <c r="I255" s="83"/>
      <c r="J255" s="84"/>
      <c r="K255" s="85"/>
      <c r="L255" s="70"/>
    </row>
    <row r="256" spans="1:12" ht="13.5">
      <c r="A256" s="76"/>
      <c r="B256" s="76"/>
      <c r="E256" s="67"/>
      <c r="F256" s="68"/>
      <c r="G256" s="69"/>
      <c r="H256" s="70"/>
      <c r="I256" s="83"/>
      <c r="J256" s="84"/>
      <c r="K256" s="85"/>
      <c r="L256" s="70"/>
    </row>
    <row r="257" spans="1:12" ht="13.5">
      <c r="A257" s="76"/>
      <c r="B257" s="76"/>
      <c r="E257" s="67"/>
      <c r="F257" s="68"/>
      <c r="G257" s="69"/>
      <c r="H257" s="70"/>
      <c r="I257" s="83"/>
      <c r="J257" s="84"/>
      <c r="K257" s="85"/>
      <c r="L257" s="70"/>
    </row>
    <row r="258" spans="1:12" ht="13.5">
      <c r="A258" s="76"/>
      <c r="B258" s="76"/>
      <c r="E258" s="67"/>
      <c r="F258" s="68"/>
      <c r="G258" s="69"/>
      <c r="H258" s="70"/>
      <c r="I258" s="83"/>
      <c r="J258" s="84"/>
      <c r="K258" s="85"/>
      <c r="L258" s="70"/>
    </row>
    <row r="259" spans="1:12" ht="13.5">
      <c r="A259" s="76"/>
      <c r="B259" s="76"/>
      <c r="E259" s="67"/>
      <c r="F259" s="68"/>
      <c r="G259" s="69"/>
      <c r="H259" s="70"/>
      <c r="I259" s="83"/>
      <c r="J259" s="84"/>
      <c r="K259" s="85"/>
      <c r="L259" s="70"/>
    </row>
    <row r="260" spans="1:12" ht="13.5">
      <c r="A260" s="76"/>
      <c r="B260" s="76"/>
      <c r="E260" s="67"/>
      <c r="F260" s="68"/>
      <c r="G260" s="69"/>
      <c r="H260" s="70"/>
      <c r="I260" s="83"/>
      <c r="J260" s="84"/>
      <c r="K260" s="85"/>
      <c r="L260" s="70"/>
    </row>
    <row r="261" spans="1:12" ht="13.5">
      <c r="A261" s="76"/>
      <c r="B261" s="76"/>
      <c r="E261" s="67"/>
      <c r="F261" s="68"/>
      <c r="G261" s="69"/>
      <c r="H261" s="70"/>
      <c r="I261" s="83"/>
      <c r="J261" s="84"/>
      <c r="K261" s="85"/>
      <c r="L261" s="70"/>
    </row>
    <row r="262" spans="1:12" ht="13.5">
      <c r="A262" s="76"/>
      <c r="B262" s="76"/>
      <c r="E262" s="67"/>
      <c r="F262" s="68"/>
      <c r="G262" s="69"/>
      <c r="H262" s="70"/>
      <c r="I262" s="83"/>
      <c r="J262" s="84"/>
      <c r="K262" s="85"/>
      <c r="L262" s="70"/>
    </row>
    <row r="263" spans="1:12" ht="13.5">
      <c r="A263" s="76"/>
      <c r="B263" s="76"/>
      <c r="E263" s="67"/>
      <c r="F263" s="68"/>
      <c r="G263" s="69"/>
      <c r="H263" s="70"/>
      <c r="I263" s="83"/>
      <c r="J263" s="84"/>
      <c r="K263" s="85"/>
      <c r="L263" s="70"/>
    </row>
    <row r="264" spans="1:12" ht="13.5">
      <c r="A264" s="76"/>
      <c r="B264" s="76"/>
      <c r="E264" s="67"/>
      <c r="F264" s="68"/>
      <c r="G264" s="69"/>
      <c r="H264" s="70"/>
      <c r="I264" s="83"/>
      <c r="J264" s="84"/>
      <c r="K264" s="85"/>
      <c r="L264" s="70"/>
    </row>
    <row r="265" spans="1:12" ht="13.5">
      <c r="A265" s="76"/>
      <c r="B265" s="76"/>
      <c r="E265" s="67"/>
      <c r="F265" s="68"/>
      <c r="G265" s="69"/>
      <c r="H265" s="70"/>
      <c r="I265" s="83"/>
      <c r="J265" s="84"/>
      <c r="K265" s="85"/>
      <c r="L265" s="70"/>
    </row>
    <row r="266" spans="1:12" ht="13.5">
      <c r="A266" s="76"/>
      <c r="B266" s="76"/>
      <c r="E266" s="67"/>
      <c r="F266" s="68"/>
      <c r="G266" s="69"/>
      <c r="H266" s="70"/>
      <c r="I266" s="83"/>
      <c r="J266" s="84"/>
      <c r="K266" s="85"/>
      <c r="L266" s="70"/>
    </row>
    <row r="267" spans="1:12" ht="13.5">
      <c r="A267" s="76"/>
      <c r="B267" s="76"/>
      <c r="E267" s="67"/>
      <c r="F267" s="68"/>
      <c r="G267" s="69"/>
      <c r="H267" s="70"/>
      <c r="I267" s="83"/>
      <c r="J267" s="84"/>
      <c r="K267" s="85"/>
      <c r="L267" s="70"/>
    </row>
    <row r="268" spans="1:12" ht="13.5">
      <c r="A268" s="76"/>
      <c r="B268" s="76"/>
      <c r="E268" s="67"/>
      <c r="F268" s="68"/>
      <c r="G268" s="69"/>
      <c r="H268" s="70"/>
      <c r="I268" s="83"/>
      <c r="J268" s="84"/>
      <c r="K268" s="85"/>
      <c r="L268" s="70"/>
    </row>
    <row r="269" spans="1:12" ht="13.5">
      <c r="A269" s="76"/>
      <c r="B269" s="76"/>
      <c r="E269" s="67"/>
      <c r="F269" s="68"/>
      <c r="G269" s="69"/>
      <c r="H269" s="70"/>
      <c r="I269" s="83"/>
      <c r="J269" s="84"/>
      <c r="K269" s="85"/>
      <c r="L269" s="70"/>
    </row>
    <row r="270" spans="1:12" ht="13.5">
      <c r="A270" s="76"/>
      <c r="B270" s="76"/>
      <c r="E270" s="67"/>
      <c r="F270" s="68"/>
      <c r="G270" s="69"/>
      <c r="H270" s="70"/>
      <c r="I270" s="83"/>
      <c r="J270" s="84"/>
      <c r="K270" s="85"/>
      <c r="L270" s="70"/>
    </row>
    <row r="271" spans="1:12" ht="13.5">
      <c r="A271" s="76"/>
      <c r="B271" s="76"/>
      <c r="E271" s="67"/>
      <c r="F271" s="68"/>
      <c r="G271" s="69"/>
      <c r="H271" s="70"/>
      <c r="I271" s="83"/>
      <c r="J271" s="84"/>
      <c r="K271" s="85"/>
      <c r="L271" s="70"/>
    </row>
    <row r="272" spans="1:12" ht="13.5">
      <c r="A272" s="76"/>
      <c r="B272" s="76"/>
      <c r="E272" s="67"/>
      <c r="F272" s="68"/>
      <c r="G272" s="69"/>
      <c r="H272" s="70"/>
      <c r="I272" s="83"/>
      <c r="J272" s="84"/>
      <c r="K272" s="85"/>
      <c r="L272" s="70"/>
    </row>
    <row r="273" spans="1:12" ht="13.5">
      <c r="A273" s="76"/>
      <c r="B273" s="76"/>
      <c r="E273" s="67"/>
      <c r="F273" s="68"/>
      <c r="G273" s="69"/>
      <c r="H273" s="70"/>
      <c r="I273" s="83"/>
      <c r="J273" s="84"/>
      <c r="K273" s="85"/>
      <c r="L273" s="70"/>
    </row>
    <row r="274" spans="1:12" ht="13.5">
      <c r="A274" s="76"/>
      <c r="B274" s="76"/>
      <c r="E274" s="67"/>
      <c r="F274" s="68"/>
      <c r="G274" s="69"/>
      <c r="H274" s="70"/>
      <c r="I274" s="83"/>
      <c r="J274" s="84"/>
      <c r="K274" s="85"/>
      <c r="L274" s="70"/>
    </row>
    <row r="275" spans="1:12" ht="13.5">
      <c r="A275" s="76"/>
      <c r="B275" s="76"/>
      <c r="E275" s="67"/>
      <c r="F275" s="68"/>
      <c r="G275" s="69"/>
      <c r="H275" s="70"/>
      <c r="I275" s="83"/>
      <c r="J275" s="84"/>
      <c r="K275" s="85"/>
      <c r="L275" s="70"/>
    </row>
    <row r="276" spans="1:12" ht="13.5">
      <c r="A276" s="76"/>
      <c r="B276" s="76"/>
      <c r="E276" s="67"/>
      <c r="F276" s="68"/>
      <c r="G276" s="69"/>
      <c r="H276" s="70"/>
      <c r="I276" s="83"/>
      <c r="J276" s="84"/>
      <c r="K276" s="85"/>
      <c r="L276" s="70"/>
    </row>
    <row r="277" spans="1:12" ht="13.5">
      <c r="A277" s="76"/>
      <c r="B277" s="76"/>
      <c r="E277" s="67"/>
      <c r="F277" s="68"/>
      <c r="G277" s="69"/>
      <c r="H277" s="70"/>
      <c r="I277" s="83"/>
      <c r="J277" s="84"/>
      <c r="K277" s="85"/>
      <c r="L277" s="70"/>
    </row>
    <row r="278" spans="1:12" ht="13.5">
      <c r="A278" s="76"/>
      <c r="B278" s="76"/>
      <c r="E278" s="67"/>
      <c r="F278" s="68"/>
      <c r="G278" s="69"/>
      <c r="H278" s="70"/>
      <c r="I278" s="83"/>
      <c r="J278" s="84"/>
      <c r="K278" s="85"/>
      <c r="L278" s="70"/>
    </row>
    <row r="279" spans="1:12" ht="13.5">
      <c r="A279" s="76"/>
      <c r="B279" s="76"/>
      <c r="E279" s="67"/>
      <c r="F279" s="68"/>
      <c r="G279" s="69"/>
      <c r="H279" s="70"/>
      <c r="I279" s="83"/>
      <c r="J279" s="84"/>
      <c r="K279" s="85"/>
      <c r="L279" s="70"/>
    </row>
    <row r="280" spans="1:12" ht="13.5">
      <c r="A280" s="76"/>
      <c r="B280" s="76"/>
      <c r="E280" s="67"/>
      <c r="F280" s="68"/>
      <c r="G280" s="69"/>
      <c r="H280" s="70"/>
      <c r="I280" s="83"/>
      <c r="J280" s="84"/>
      <c r="K280" s="85"/>
      <c r="L280" s="70"/>
    </row>
    <row r="281" spans="1:12" ht="13.5">
      <c r="A281" s="76"/>
      <c r="B281" s="76"/>
      <c r="E281" s="67"/>
      <c r="F281" s="68"/>
      <c r="G281" s="69"/>
      <c r="H281" s="70"/>
      <c r="I281" s="83"/>
      <c r="J281" s="84"/>
      <c r="K281" s="85"/>
      <c r="L281" s="70"/>
    </row>
    <row r="282" spans="1:12" ht="13.5">
      <c r="A282" s="76"/>
      <c r="B282" s="76"/>
      <c r="E282" s="67"/>
      <c r="F282" s="68"/>
      <c r="G282" s="69"/>
      <c r="H282" s="70"/>
      <c r="I282" s="83"/>
      <c r="J282" s="84"/>
      <c r="K282" s="85"/>
      <c r="L282" s="70"/>
    </row>
    <row r="283" spans="1:12" ht="13.5">
      <c r="A283" s="76"/>
      <c r="B283" s="76"/>
      <c r="E283" s="67"/>
      <c r="F283" s="68"/>
      <c r="G283" s="69"/>
      <c r="H283" s="70"/>
      <c r="I283" s="83"/>
      <c r="J283" s="84"/>
      <c r="K283" s="85"/>
      <c r="L283" s="70"/>
    </row>
    <row r="284" spans="1:12" ht="13.5">
      <c r="A284" s="76"/>
      <c r="B284" s="76"/>
      <c r="E284" s="67"/>
      <c r="F284" s="68"/>
      <c r="G284" s="69"/>
      <c r="H284" s="70"/>
      <c r="I284" s="83"/>
      <c r="J284" s="84"/>
      <c r="K284" s="85"/>
      <c r="L284" s="70"/>
    </row>
    <row r="285" spans="1:12" ht="13.5">
      <c r="A285" s="76"/>
      <c r="B285" s="76"/>
      <c r="E285" s="67"/>
      <c r="F285" s="68"/>
      <c r="G285" s="69"/>
      <c r="H285" s="70"/>
      <c r="I285" s="83"/>
      <c r="J285" s="84"/>
      <c r="K285" s="85"/>
      <c r="L285" s="70"/>
    </row>
    <row r="286" spans="1:12" ht="13.5">
      <c r="A286" s="76"/>
      <c r="B286" s="76"/>
      <c r="E286" s="67"/>
      <c r="F286" s="68"/>
      <c r="G286" s="69"/>
      <c r="H286" s="70"/>
      <c r="I286" s="83"/>
      <c r="J286" s="84"/>
      <c r="K286" s="85"/>
      <c r="L286" s="70"/>
    </row>
    <row r="287" spans="1:12" ht="13.5">
      <c r="A287" s="76"/>
      <c r="B287" s="76"/>
      <c r="E287" s="67"/>
      <c r="F287" s="68"/>
      <c r="G287" s="69"/>
      <c r="H287" s="70"/>
      <c r="I287" s="83"/>
      <c r="J287" s="84"/>
      <c r="K287" s="85"/>
      <c r="L287" s="70"/>
    </row>
    <row r="288" spans="2:12" ht="13.5">
      <c r="B288" s="76"/>
      <c r="E288" s="67"/>
      <c r="F288" s="68"/>
      <c r="G288" s="69"/>
      <c r="H288" s="70"/>
      <c r="I288" s="83"/>
      <c r="J288" s="84"/>
      <c r="K288" s="85"/>
      <c r="L288" s="70"/>
    </row>
    <row r="289" spans="2:12" ht="13.5">
      <c r="B289" s="76"/>
      <c r="E289" s="67"/>
      <c r="F289" s="68"/>
      <c r="G289" s="69"/>
      <c r="H289" s="70"/>
      <c r="I289" s="83"/>
      <c r="J289" s="84"/>
      <c r="K289" s="85"/>
      <c r="L289" s="70"/>
    </row>
    <row r="290" spans="2:12" ht="13.5">
      <c r="B290" s="76"/>
      <c r="E290" s="67"/>
      <c r="F290" s="68"/>
      <c r="G290" s="69"/>
      <c r="H290" s="70"/>
      <c r="I290" s="83"/>
      <c r="J290" s="84"/>
      <c r="K290" s="85"/>
      <c r="L290" s="70"/>
    </row>
    <row r="291" spans="2:12" ht="13.5">
      <c r="B291" s="76"/>
      <c r="E291" s="67"/>
      <c r="F291" s="68"/>
      <c r="G291" s="69"/>
      <c r="H291" s="70"/>
      <c r="I291" s="83"/>
      <c r="J291" s="84"/>
      <c r="K291" s="85"/>
      <c r="L291" s="70"/>
    </row>
    <row r="292" spans="2:12" ht="13.5">
      <c r="B292" s="76"/>
      <c r="E292" s="67"/>
      <c r="F292" s="68"/>
      <c r="G292" s="69"/>
      <c r="H292" s="70"/>
      <c r="I292" s="83"/>
      <c r="J292" s="84"/>
      <c r="K292" s="85"/>
      <c r="L292" s="70"/>
    </row>
    <row r="293" spans="2:12" ht="13.5">
      <c r="B293" s="76"/>
      <c r="E293" s="67"/>
      <c r="F293" s="68"/>
      <c r="G293" s="69"/>
      <c r="H293" s="70"/>
      <c r="I293" s="83"/>
      <c r="J293" s="84"/>
      <c r="K293" s="85"/>
      <c r="L293" s="70"/>
    </row>
    <row r="294" spans="2:12" ht="13.5">
      <c r="B294" s="76"/>
      <c r="E294" s="67"/>
      <c r="F294" s="68"/>
      <c r="G294" s="69"/>
      <c r="H294" s="70"/>
      <c r="I294" s="83"/>
      <c r="J294" s="84"/>
      <c r="K294" s="85"/>
      <c r="L294" s="70"/>
    </row>
    <row r="295" spans="2:12" ht="13.5">
      <c r="B295" s="76"/>
      <c r="E295" s="67"/>
      <c r="F295" s="68"/>
      <c r="G295" s="69"/>
      <c r="H295" s="70"/>
      <c r="I295" s="83"/>
      <c r="J295" s="84"/>
      <c r="K295" s="85"/>
      <c r="L295" s="70"/>
    </row>
    <row r="296" spans="2:12" ht="13.5">
      <c r="B296" s="76"/>
      <c r="E296" s="67"/>
      <c r="F296" s="68"/>
      <c r="G296" s="69"/>
      <c r="H296" s="70"/>
      <c r="I296" s="83"/>
      <c r="J296" s="84"/>
      <c r="K296" s="85"/>
      <c r="L296" s="70"/>
    </row>
    <row r="297" spans="2:12" ht="13.5">
      <c r="B297" s="76"/>
      <c r="E297" s="67"/>
      <c r="F297" s="68"/>
      <c r="G297" s="69"/>
      <c r="H297" s="70"/>
      <c r="I297" s="83"/>
      <c r="J297" s="84"/>
      <c r="K297" s="85"/>
      <c r="L297" s="70"/>
    </row>
    <row r="298" spans="2:12" ht="13.5">
      <c r="B298" s="76"/>
      <c r="E298" s="67"/>
      <c r="F298" s="68"/>
      <c r="G298" s="69"/>
      <c r="H298" s="70"/>
      <c r="I298" s="83"/>
      <c r="J298" s="84"/>
      <c r="K298" s="85"/>
      <c r="L298" s="70"/>
    </row>
    <row r="299" spans="2:12" ht="13.5">
      <c r="B299" s="76"/>
      <c r="E299" s="67"/>
      <c r="F299" s="68"/>
      <c r="G299" s="69"/>
      <c r="H299" s="70"/>
      <c r="I299" s="83"/>
      <c r="J299" s="84"/>
      <c r="K299" s="85"/>
      <c r="L299" s="70"/>
    </row>
    <row r="300" spans="2:12" ht="13.5">
      <c r="B300" s="76"/>
      <c r="E300" s="67"/>
      <c r="F300" s="68"/>
      <c r="G300" s="69"/>
      <c r="H300" s="70"/>
      <c r="I300" s="83"/>
      <c r="J300" s="84"/>
      <c r="K300" s="85"/>
      <c r="L300" s="70"/>
    </row>
    <row r="301" spans="2:12" ht="13.5">
      <c r="B301" s="76"/>
      <c r="E301" s="67"/>
      <c r="F301" s="68"/>
      <c r="G301" s="69"/>
      <c r="H301" s="70"/>
      <c r="I301" s="83"/>
      <c r="J301" s="84"/>
      <c r="K301" s="85"/>
      <c r="L301" s="70"/>
    </row>
    <row r="302" spans="2:12" ht="13.5">
      <c r="B302" s="76"/>
      <c r="E302" s="67"/>
      <c r="F302" s="68"/>
      <c r="G302" s="69"/>
      <c r="H302" s="70"/>
      <c r="I302" s="83"/>
      <c r="J302" s="84"/>
      <c r="K302" s="85"/>
      <c r="L302" s="70"/>
    </row>
    <row r="303" spans="2:12" ht="13.5">
      <c r="B303" s="76"/>
      <c r="E303" s="67"/>
      <c r="F303" s="68"/>
      <c r="G303" s="69"/>
      <c r="H303" s="70"/>
      <c r="I303" s="83"/>
      <c r="J303" s="84"/>
      <c r="K303" s="85"/>
      <c r="L303" s="70"/>
    </row>
    <row r="304" spans="2:12" ht="13.5">
      <c r="B304" s="76"/>
      <c r="E304" s="67"/>
      <c r="F304" s="68"/>
      <c r="G304" s="69"/>
      <c r="H304" s="70"/>
      <c r="I304" s="83"/>
      <c r="J304" s="84"/>
      <c r="K304" s="85"/>
      <c r="L304" s="70"/>
    </row>
    <row r="305" spans="2:12" ht="13.5">
      <c r="B305" s="76"/>
      <c r="E305" s="67"/>
      <c r="F305" s="68"/>
      <c r="G305" s="69"/>
      <c r="H305" s="70"/>
      <c r="I305" s="83"/>
      <c r="J305" s="84"/>
      <c r="K305" s="85"/>
      <c r="L305" s="70"/>
    </row>
    <row r="306" spans="2:12" ht="13.5">
      <c r="B306" s="76"/>
      <c r="E306" s="67"/>
      <c r="F306" s="68"/>
      <c r="G306" s="69"/>
      <c r="H306" s="70"/>
      <c r="I306" s="83"/>
      <c r="J306" s="84"/>
      <c r="K306" s="85"/>
      <c r="L306" s="70"/>
    </row>
    <row r="307" spans="2:12" ht="13.5">
      <c r="B307" s="76"/>
      <c r="E307" s="67"/>
      <c r="F307" s="68"/>
      <c r="G307" s="69"/>
      <c r="H307" s="70"/>
      <c r="I307" s="83"/>
      <c r="J307" s="84"/>
      <c r="K307" s="85"/>
      <c r="L307" s="70"/>
    </row>
    <row r="308" spans="2:12" ht="14.25" thickBot="1">
      <c r="B308" s="76"/>
      <c r="E308" s="67"/>
      <c r="F308" s="68"/>
      <c r="G308" s="69"/>
      <c r="H308" s="70"/>
      <c r="I308" s="79" t="s">
        <v>0</v>
      </c>
      <c r="J308" s="80" t="s">
        <v>0</v>
      </c>
      <c r="K308" s="81" t="s">
        <v>0</v>
      </c>
      <c r="L308" s="82" t="s">
        <v>0</v>
      </c>
    </row>
    <row r="309" spans="2:12" ht="14.25">
      <c r="B309" s="76"/>
      <c r="E309" s="67"/>
      <c r="F309" s="68"/>
      <c r="G309" s="69"/>
      <c r="H309" s="70"/>
      <c r="I309" s="59" t="s">
        <v>4</v>
      </c>
      <c r="J309" s="60" t="s">
        <v>0</v>
      </c>
      <c r="K309" s="61" t="s">
        <v>0</v>
      </c>
      <c r="L309" s="62" t="s">
        <v>0</v>
      </c>
    </row>
    <row r="310" spans="2:12" ht="13.5">
      <c r="B310" s="76"/>
      <c r="E310" s="67"/>
      <c r="F310" s="68"/>
      <c r="G310" s="69"/>
      <c r="H310" s="70"/>
      <c r="I310" s="83" t="s">
        <v>102</v>
      </c>
      <c r="J310" s="84" t="s">
        <v>22</v>
      </c>
      <c r="K310" s="85">
        <v>56</v>
      </c>
      <c r="L310" s="70"/>
    </row>
    <row r="311" spans="2:12" ht="13.5">
      <c r="B311" s="76"/>
      <c r="E311" s="67"/>
      <c r="F311" s="68"/>
      <c r="G311" s="69"/>
      <c r="H311" s="70"/>
      <c r="I311" s="83" t="s">
        <v>188</v>
      </c>
      <c r="J311" s="84" t="s">
        <v>26</v>
      </c>
      <c r="K311" s="85">
        <v>1</v>
      </c>
      <c r="L311" s="70"/>
    </row>
    <row r="312" spans="2:12" ht="13.5">
      <c r="B312" s="76"/>
      <c r="E312" s="67"/>
      <c r="F312" s="68"/>
      <c r="G312" s="69"/>
      <c r="H312" s="70"/>
      <c r="I312" s="83" t="s">
        <v>278</v>
      </c>
      <c r="J312" s="84" t="s">
        <v>162</v>
      </c>
      <c r="K312" s="85">
        <v>16</v>
      </c>
      <c r="L312" s="70"/>
    </row>
    <row r="313" spans="2:12" ht="13.5">
      <c r="B313" s="76"/>
      <c r="E313" s="67"/>
      <c r="F313" s="68"/>
      <c r="G313" s="69"/>
      <c r="H313" s="70"/>
      <c r="I313" s="83" t="s">
        <v>191</v>
      </c>
      <c r="J313" s="84" t="s">
        <v>24</v>
      </c>
      <c r="K313" s="85">
        <v>23</v>
      </c>
      <c r="L313" s="70"/>
    </row>
    <row r="314" spans="2:12" ht="13.5">
      <c r="B314" s="76"/>
      <c r="E314" s="67"/>
      <c r="F314" s="68"/>
      <c r="G314" s="69"/>
      <c r="H314" s="70"/>
      <c r="I314" s="83" t="s">
        <v>516</v>
      </c>
      <c r="J314" s="84" t="s">
        <v>163</v>
      </c>
      <c r="K314" s="85">
        <v>1</v>
      </c>
      <c r="L314" s="70"/>
    </row>
    <row r="315" spans="2:12" ht="13.5">
      <c r="B315" s="76"/>
      <c r="E315" s="67"/>
      <c r="F315" s="68"/>
      <c r="G315" s="69"/>
      <c r="H315" s="70"/>
      <c r="I315" s="83" t="s">
        <v>103</v>
      </c>
      <c r="J315" s="84" t="s">
        <v>17</v>
      </c>
      <c r="K315" s="85">
        <v>49</v>
      </c>
      <c r="L315" s="70"/>
    </row>
    <row r="316" spans="2:12" ht="13.5">
      <c r="B316" s="76"/>
      <c r="E316" s="67"/>
      <c r="F316" s="68"/>
      <c r="G316" s="69"/>
      <c r="H316" s="70"/>
      <c r="I316" s="83" t="s">
        <v>517</v>
      </c>
      <c r="J316" s="84" t="s">
        <v>22</v>
      </c>
      <c r="K316" s="85">
        <v>28</v>
      </c>
      <c r="L316" s="70"/>
    </row>
    <row r="317" spans="2:12" ht="13.5">
      <c r="B317" s="76"/>
      <c r="E317" s="67"/>
      <c r="F317" s="68"/>
      <c r="G317" s="69"/>
      <c r="H317" s="70"/>
      <c r="I317" s="83" t="s">
        <v>189</v>
      </c>
      <c r="J317" s="84" t="s">
        <v>237</v>
      </c>
      <c r="K317" s="85">
        <v>15</v>
      </c>
      <c r="L317" s="70"/>
    </row>
    <row r="318" spans="2:12" ht="13.5">
      <c r="B318" s="76"/>
      <c r="E318" s="67"/>
      <c r="F318" s="68"/>
      <c r="G318" s="69"/>
      <c r="H318" s="70"/>
      <c r="I318" s="83" t="s">
        <v>192</v>
      </c>
      <c r="J318" s="84" t="s">
        <v>162</v>
      </c>
      <c r="K318" s="85">
        <v>26</v>
      </c>
      <c r="L318" s="70"/>
    </row>
    <row r="319" spans="2:12" ht="13.5">
      <c r="B319" s="76"/>
      <c r="E319" s="67"/>
      <c r="F319" s="68"/>
      <c r="G319" s="69"/>
      <c r="H319" s="70"/>
      <c r="I319" s="83" t="s">
        <v>217</v>
      </c>
      <c r="J319" s="84" t="s">
        <v>22</v>
      </c>
      <c r="K319" s="85">
        <v>33</v>
      </c>
      <c r="L319" s="70"/>
    </row>
    <row r="320" spans="2:12" ht="13.5">
      <c r="B320" s="76"/>
      <c r="E320" s="67"/>
      <c r="F320" s="68"/>
      <c r="G320" s="69"/>
      <c r="H320" s="70"/>
      <c r="I320" s="83" t="s">
        <v>310</v>
      </c>
      <c r="J320" s="84" t="s">
        <v>16</v>
      </c>
      <c r="K320" s="85">
        <v>39</v>
      </c>
      <c r="L320" s="70"/>
    </row>
    <row r="321" spans="2:12" ht="13.5">
      <c r="B321" s="76"/>
      <c r="E321" s="67"/>
      <c r="F321" s="68"/>
      <c r="G321" s="69"/>
      <c r="H321" s="70"/>
      <c r="I321" s="83" t="s">
        <v>104</v>
      </c>
      <c r="J321" s="84" t="s">
        <v>24</v>
      </c>
      <c r="K321" s="85">
        <v>76</v>
      </c>
      <c r="L321" s="70"/>
    </row>
    <row r="322" spans="2:12" ht="13.5">
      <c r="B322" s="76"/>
      <c r="E322" s="67"/>
      <c r="F322" s="68"/>
      <c r="G322" s="69"/>
      <c r="H322" s="70"/>
      <c r="I322" s="83" t="s">
        <v>279</v>
      </c>
      <c r="J322" s="84" t="s">
        <v>237</v>
      </c>
      <c r="K322" s="85">
        <v>15</v>
      </c>
      <c r="L322" s="70"/>
    </row>
    <row r="323" spans="2:12" ht="13.5">
      <c r="B323" s="76"/>
      <c r="E323" s="67"/>
      <c r="F323" s="68"/>
      <c r="G323" s="69"/>
      <c r="H323" s="70"/>
      <c r="I323" s="83" t="s">
        <v>105</v>
      </c>
      <c r="J323" s="84" t="s">
        <v>27</v>
      </c>
      <c r="K323" s="85">
        <v>26</v>
      </c>
      <c r="L323" s="70"/>
    </row>
    <row r="324" spans="2:12" ht="13.5">
      <c r="B324" s="76"/>
      <c r="E324" s="67"/>
      <c r="F324" s="68"/>
      <c r="G324" s="69"/>
      <c r="H324" s="70"/>
      <c r="I324" s="83" t="s">
        <v>193</v>
      </c>
      <c r="J324" s="84" t="s">
        <v>23</v>
      </c>
      <c r="K324" s="85">
        <v>23</v>
      </c>
      <c r="L324" s="70"/>
    </row>
    <row r="325" spans="2:12" ht="13.5">
      <c r="B325" s="76"/>
      <c r="E325" s="67"/>
      <c r="F325" s="68"/>
      <c r="G325" s="69"/>
      <c r="H325" s="70"/>
      <c r="I325" s="83" t="s">
        <v>231</v>
      </c>
      <c r="J325" s="84" t="s">
        <v>27</v>
      </c>
      <c r="K325" s="85">
        <v>12</v>
      </c>
      <c r="L325" s="70"/>
    </row>
    <row r="326" spans="2:12" ht="13.5">
      <c r="B326" s="76"/>
      <c r="E326" s="67"/>
      <c r="F326" s="68"/>
      <c r="G326" s="69"/>
      <c r="H326" s="70"/>
      <c r="I326" s="83" t="s">
        <v>232</v>
      </c>
      <c r="J326" s="84" t="s">
        <v>16</v>
      </c>
      <c r="K326" s="85">
        <v>22</v>
      </c>
      <c r="L326" s="70"/>
    </row>
    <row r="327" spans="2:12" ht="13.5">
      <c r="B327" s="76"/>
      <c r="E327" s="67"/>
      <c r="F327" s="68"/>
      <c r="G327" s="69"/>
      <c r="H327" s="70"/>
      <c r="I327" s="83" t="s">
        <v>280</v>
      </c>
      <c r="J327" s="84" t="s">
        <v>26</v>
      </c>
      <c r="K327" s="85">
        <v>16</v>
      </c>
      <c r="L327" s="70"/>
    </row>
    <row r="328" spans="2:12" ht="13.5">
      <c r="B328" s="76"/>
      <c r="E328" s="67"/>
      <c r="F328" s="68"/>
      <c r="G328" s="69"/>
      <c r="H328" s="70"/>
      <c r="I328" s="83" t="s">
        <v>518</v>
      </c>
      <c r="J328" s="84" t="s">
        <v>162</v>
      </c>
      <c r="K328" s="85">
        <v>1</v>
      </c>
      <c r="L328" s="70"/>
    </row>
    <row r="329" spans="2:12" ht="13.5">
      <c r="B329" s="76"/>
      <c r="E329" s="67"/>
      <c r="F329" s="68"/>
      <c r="G329" s="69"/>
      <c r="H329" s="70"/>
      <c r="I329" s="83" t="s">
        <v>519</v>
      </c>
      <c r="J329" s="84" t="s">
        <v>23</v>
      </c>
      <c r="K329" s="85">
        <v>19</v>
      </c>
      <c r="L329" s="70"/>
    </row>
    <row r="330" spans="2:12" ht="13.5">
      <c r="B330" s="76"/>
      <c r="E330" s="67"/>
      <c r="F330" s="68"/>
      <c r="G330" s="69"/>
      <c r="H330" s="70"/>
      <c r="I330" s="83" t="s">
        <v>190</v>
      </c>
      <c r="J330" s="84" t="s">
        <v>15</v>
      </c>
      <c r="K330" s="85">
        <v>23</v>
      </c>
      <c r="L330" s="70"/>
    </row>
    <row r="331" spans="2:12" ht="13.5">
      <c r="B331" s="76"/>
      <c r="E331" s="67"/>
      <c r="F331" s="68"/>
      <c r="G331" s="69"/>
      <c r="H331" s="70"/>
      <c r="I331" s="83" t="s">
        <v>106</v>
      </c>
      <c r="J331" s="84" t="s">
        <v>163</v>
      </c>
      <c r="K331" s="85">
        <v>36</v>
      </c>
      <c r="L331" s="70"/>
    </row>
    <row r="332" spans="2:12" ht="13.5">
      <c r="B332" s="76"/>
      <c r="E332" s="67"/>
      <c r="F332" s="68"/>
      <c r="G332" s="69"/>
      <c r="H332" s="70"/>
      <c r="I332" s="83" t="s">
        <v>107</v>
      </c>
      <c r="J332" s="84" t="s">
        <v>15</v>
      </c>
      <c r="K332" s="85">
        <v>37</v>
      </c>
      <c r="L332" s="70"/>
    </row>
    <row r="333" spans="2:12" ht="13.5">
      <c r="B333" s="76"/>
      <c r="E333" s="67"/>
      <c r="F333" s="68"/>
      <c r="G333" s="69"/>
      <c r="H333" s="70"/>
      <c r="I333" s="83" t="s">
        <v>281</v>
      </c>
      <c r="J333" s="84" t="s">
        <v>163</v>
      </c>
      <c r="K333" s="85">
        <v>4</v>
      </c>
      <c r="L333" s="70"/>
    </row>
    <row r="334" spans="2:12" ht="13.5">
      <c r="B334" s="76"/>
      <c r="E334" s="67"/>
      <c r="F334" s="68"/>
      <c r="G334" s="69"/>
      <c r="H334" s="70"/>
      <c r="I334" s="83" t="s">
        <v>282</v>
      </c>
      <c r="J334" s="84" t="s">
        <v>237</v>
      </c>
      <c r="K334" s="85">
        <v>27</v>
      </c>
      <c r="L334" s="70"/>
    </row>
    <row r="335" spans="2:12" ht="13.5">
      <c r="B335" s="76"/>
      <c r="E335" s="67"/>
      <c r="F335" s="68"/>
      <c r="G335" s="69"/>
      <c r="H335" s="70"/>
      <c r="I335" s="83" t="s">
        <v>283</v>
      </c>
      <c r="J335" s="84" t="s">
        <v>19</v>
      </c>
      <c r="K335" s="85">
        <v>31</v>
      </c>
      <c r="L335" s="70"/>
    </row>
    <row r="336" spans="2:12" ht="13.5">
      <c r="B336" s="76"/>
      <c r="E336" s="67"/>
      <c r="F336" s="68"/>
      <c r="G336" s="69"/>
      <c r="H336" s="70"/>
      <c r="I336" s="83" t="s">
        <v>520</v>
      </c>
      <c r="J336" s="84" t="s">
        <v>237</v>
      </c>
      <c r="K336" s="85">
        <v>37</v>
      </c>
      <c r="L336" s="70"/>
    </row>
    <row r="337" spans="2:12" ht="13.5">
      <c r="B337" s="76"/>
      <c r="E337" s="67"/>
      <c r="F337" s="68"/>
      <c r="G337" s="69"/>
      <c r="H337" s="70"/>
      <c r="I337" s="83" t="s">
        <v>161</v>
      </c>
      <c r="J337" s="84" t="s">
        <v>163</v>
      </c>
      <c r="K337" s="85">
        <v>30</v>
      </c>
      <c r="L337" s="70"/>
    </row>
    <row r="338" spans="2:12" ht="13.5">
      <c r="B338" s="76"/>
      <c r="E338" s="67"/>
      <c r="F338" s="68"/>
      <c r="G338" s="69"/>
      <c r="H338" s="70"/>
      <c r="I338" s="83" t="s">
        <v>521</v>
      </c>
      <c r="J338" s="84" t="s">
        <v>27</v>
      </c>
      <c r="K338" s="85">
        <v>10</v>
      </c>
      <c r="L338" s="70"/>
    </row>
    <row r="339" spans="2:12" ht="13.5">
      <c r="B339" s="76"/>
      <c r="E339" s="67"/>
      <c r="F339" s="68"/>
      <c r="G339" s="69"/>
      <c r="H339" s="70"/>
      <c r="I339" s="83" t="s">
        <v>284</v>
      </c>
      <c r="J339" s="84" t="s">
        <v>237</v>
      </c>
      <c r="K339" s="85">
        <v>7</v>
      </c>
      <c r="L339" s="70"/>
    </row>
    <row r="340" spans="2:12" ht="13.5">
      <c r="B340" s="76"/>
      <c r="E340" s="67"/>
      <c r="F340" s="68"/>
      <c r="G340" s="69"/>
      <c r="H340" s="70"/>
      <c r="I340" s="83" t="s">
        <v>194</v>
      </c>
      <c r="J340" s="84" t="s">
        <v>163</v>
      </c>
      <c r="K340" s="85">
        <v>32</v>
      </c>
      <c r="L340" s="70"/>
    </row>
    <row r="341" spans="2:12" ht="13.5">
      <c r="B341" s="76"/>
      <c r="E341" s="67"/>
      <c r="F341" s="68"/>
      <c r="G341" s="69"/>
      <c r="H341" s="70"/>
      <c r="I341" s="83" t="s">
        <v>522</v>
      </c>
      <c r="J341" s="84" t="s">
        <v>26</v>
      </c>
      <c r="K341" s="85">
        <v>16</v>
      </c>
      <c r="L341" s="70"/>
    </row>
    <row r="342" spans="2:12" ht="13.5">
      <c r="B342" s="76"/>
      <c r="E342" s="67"/>
      <c r="F342" s="68"/>
      <c r="G342" s="69"/>
      <c r="H342" s="70"/>
      <c r="I342" s="83" t="s">
        <v>108</v>
      </c>
      <c r="J342" s="84" t="s">
        <v>24</v>
      </c>
      <c r="K342" s="85">
        <v>17</v>
      </c>
      <c r="L342" s="70"/>
    </row>
    <row r="343" spans="2:12" ht="13.5">
      <c r="B343" s="76"/>
      <c r="E343" s="67"/>
      <c r="F343" s="68"/>
      <c r="G343" s="69"/>
      <c r="H343" s="70"/>
      <c r="I343" s="83" t="s">
        <v>523</v>
      </c>
      <c r="J343" s="84" t="s">
        <v>15</v>
      </c>
      <c r="K343" s="85">
        <v>31</v>
      </c>
      <c r="L343" s="70"/>
    </row>
    <row r="344" spans="2:12" ht="13.5">
      <c r="B344" s="76"/>
      <c r="E344" s="67"/>
      <c r="F344" s="68"/>
      <c r="G344" s="69"/>
      <c r="H344" s="70"/>
      <c r="I344" s="83" t="s">
        <v>109</v>
      </c>
      <c r="J344" s="84" t="s">
        <v>26</v>
      </c>
      <c r="K344" s="85">
        <v>41</v>
      </c>
      <c r="L344" s="70"/>
    </row>
    <row r="345" spans="2:12" ht="13.5">
      <c r="B345" s="76"/>
      <c r="E345" s="67"/>
      <c r="F345" s="68"/>
      <c r="G345" s="69"/>
      <c r="H345" s="70"/>
      <c r="I345" s="83" t="s">
        <v>218</v>
      </c>
      <c r="J345" s="84" t="s">
        <v>23</v>
      </c>
      <c r="K345" s="85">
        <v>57</v>
      </c>
      <c r="L345" s="70"/>
    </row>
    <row r="346" spans="2:12" ht="13.5">
      <c r="B346" s="76"/>
      <c r="E346" s="67"/>
      <c r="F346" s="68"/>
      <c r="G346" s="69"/>
      <c r="H346" s="70"/>
      <c r="I346" s="83" t="s">
        <v>110</v>
      </c>
      <c r="J346" s="84" t="s">
        <v>27</v>
      </c>
      <c r="K346" s="85">
        <v>23</v>
      </c>
      <c r="L346" s="70"/>
    </row>
    <row r="347" spans="2:12" ht="13.5">
      <c r="B347" s="76"/>
      <c r="E347" s="67"/>
      <c r="F347" s="68"/>
      <c r="G347" s="69"/>
      <c r="H347" s="70"/>
      <c r="I347" s="83" t="s">
        <v>111</v>
      </c>
      <c r="J347" s="84" t="s">
        <v>22</v>
      </c>
      <c r="K347" s="85">
        <v>69</v>
      </c>
      <c r="L347" s="70"/>
    </row>
    <row r="348" spans="2:12" ht="13.5">
      <c r="B348" s="76"/>
      <c r="E348" s="67"/>
      <c r="F348" s="68"/>
      <c r="G348" s="69"/>
      <c r="H348" s="70"/>
      <c r="I348" s="83" t="s">
        <v>285</v>
      </c>
      <c r="J348" s="84" t="s">
        <v>238</v>
      </c>
      <c r="K348" s="85">
        <v>17</v>
      </c>
      <c r="L348" s="70"/>
    </row>
    <row r="349" spans="2:12" ht="13.5">
      <c r="B349" s="76"/>
      <c r="E349" s="67"/>
      <c r="F349" s="68"/>
      <c r="G349" s="69"/>
      <c r="H349" s="70"/>
      <c r="I349" s="83" t="s">
        <v>112</v>
      </c>
      <c r="J349" s="84" t="s">
        <v>22</v>
      </c>
      <c r="K349" s="85">
        <v>35</v>
      </c>
      <c r="L349" s="70"/>
    </row>
    <row r="350" spans="2:12" ht="13.5">
      <c r="B350" s="76"/>
      <c r="E350" s="67"/>
      <c r="F350" s="68"/>
      <c r="G350" s="69"/>
      <c r="H350" s="70"/>
      <c r="I350" s="83" t="s">
        <v>113</v>
      </c>
      <c r="J350" s="84" t="s">
        <v>20</v>
      </c>
      <c r="K350" s="85">
        <v>65</v>
      </c>
      <c r="L350" s="70"/>
    </row>
    <row r="351" spans="2:12" ht="13.5">
      <c r="B351" s="76"/>
      <c r="E351" s="67"/>
      <c r="F351" s="68"/>
      <c r="G351" s="69"/>
      <c r="H351" s="70"/>
      <c r="I351" s="83" t="s">
        <v>524</v>
      </c>
      <c r="J351" s="84" t="s">
        <v>163</v>
      </c>
      <c r="K351" s="85">
        <v>30</v>
      </c>
      <c r="L351" s="70"/>
    </row>
    <row r="352" spans="2:12" ht="13.5">
      <c r="B352" s="76"/>
      <c r="E352" s="67"/>
      <c r="F352" s="68"/>
      <c r="G352" s="69"/>
      <c r="H352" s="70"/>
      <c r="I352" s="83" t="s">
        <v>286</v>
      </c>
      <c r="J352" s="84" t="s">
        <v>19</v>
      </c>
      <c r="K352" s="85">
        <v>3</v>
      </c>
      <c r="L352" s="70"/>
    </row>
    <row r="353" spans="2:12" ht="13.5">
      <c r="B353" s="76"/>
      <c r="E353" s="67"/>
      <c r="F353" s="68"/>
      <c r="G353" s="69"/>
      <c r="H353" s="70"/>
      <c r="I353" s="83" t="s">
        <v>114</v>
      </c>
      <c r="J353" s="84" t="s">
        <v>16</v>
      </c>
      <c r="K353" s="85">
        <v>52</v>
      </c>
      <c r="L353" s="70"/>
    </row>
    <row r="354" spans="2:12" ht="13.5">
      <c r="B354" s="76"/>
      <c r="E354" s="67"/>
      <c r="F354" s="68"/>
      <c r="G354" s="69"/>
      <c r="H354" s="70"/>
      <c r="I354" s="83" t="s">
        <v>287</v>
      </c>
      <c r="J354" s="84" t="s">
        <v>238</v>
      </c>
      <c r="K354" s="85">
        <v>44</v>
      </c>
      <c r="L354" s="70"/>
    </row>
    <row r="355" spans="2:12" ht="13.5">
      <c r="B355" s="76"/>
      <c r="E355" s="67"/>
      <c r="F355" s="68"/>
      <c r="G355" s="69"/>
      <c r="H355" s="70"/>
      <c r="I355" s="83" t="s">
        <v>115</v>
      </c>
      <c r="J355" s="84" t="s">
        <v>15</v>
      </c>
      <c r="K355" s="85">
        <v>15</v>
      </c>
      <c r="L355" s="70"/>
    </row>
    <row r="356" spans="2:12" ht="13.5">
      <c r="B356" s="76"/>
      <c r="E356" s="67"/>
      <c r="F356" s="68"/>
      <c r="G356" s="69"/>
      <c r="H356" s="70"/>
      <c r="I356" s="83" t="s">
        <v>149</v>
      </c>
      <c r="J356" s="84" t="s">
        <v>27</v>
      </c>
      <c r="K356" s="85">
        <v>29</v>
      </c>
      <c r="L356" s="70"/>
    </row>
    <row r="357" spans="2:12" ht="13.5">
      <c r="B357" s="76"/>
      <c r="E357" s="67"/>
      <c r="F357" s="68"/>
      <c r="G357" s="69"/>
      <c r="H357" s="70"/>
      <c r="I357" s="83" t="s">
        <v>288</v>
      </c>
      <c r="J357" s="84" t="s">
        <v>16</v>
      </c>
      <c r="K357" s="85">
        <v>31</v>
      </c>
      <c r="L357" s="70"/>
    </row>
    <row r="358" spans="2:12" ht="13.5">
      <c r="B358" s="76"/>
      <c r="E358" s="67"/>
      <c r="F358" s="68"/>
      <c r="G358" s="69"/>
      <c r="H358" s="70"/>
      <c r="I358" s="83" t="s">
        <v>311</v>
      </c>
      <c r="J358" s="84" t="s">
        <v>23</v>
      </c>
      <c r="K358" s="85">
        <v>8</v>
      </c>
      <c r="L358" s="70"/>
    </row>
    <row r="359" spans="2:12" ht="13.5">
      <c r="B359" s="76"/>
      <c r="E359" s="67"/>
      <c r="F359" s="68"/>
      <c r="G359" s="69"/>
      <c r="H359" s="70"/>
      <c r="I359" s="83" t="s">
        <v>116</v>
      </c>
      <c r="J359" s="84" t="s">
        <v>19</v>
      </c>
      <c r="K359" s="85">
        <v>74</v>
      </c>
      <c r="L359" s="70"/>
    </row>
    <row r="360" spans="2:12" ht="13.5">
      <c r="B360" s="76"/>
      <c r="E360" s="67"/>
      <c r="F360" s="68"/>
      <c r="G360" s="69"/>
      <c r="H360" s="70"/>
      <c r="I360" s="83" t="s">
        <v>289</v>
      </c>
      <c r="J360" s="84" t="s">
        <v>19</v>
      </c>
      <c r="K360" s="85">
        <v>28</v>
      </c>
      <c r="L360" s="70"/>
    </row>
    <row r="361" spans="2:12" ht="13.5">
      <c r="B361" s="76"/>
      <c r="E361" s="67"/>
      <c r="F361" s="68"/>
      <c r="G361" s="69"/>
      <c r="H361" s="70"/>
      <c r="I361" s="83" t="s">
        <v>195</v>
      </c>
      <c r="J361" s="84" t="s">
        <v>20</v>
      </c>
      <c r="K361" s="85">
        <v>33</v>
      </c>
      <c r="L361" s="70"/>
    </row>
    <row r="362" spans="2:12" ht="13.5">
      <c r="B362" s="76"/>
      <c r="E362" s="67"/>
      <c r="F362" s="68"/>
      <c r="G362" s="69"/>
      <c r="H362" s="70"/>
      <c r="I362" s="83" t="s">
        <v>525</v>
      </c>
      <c r="J362" s="84" t="s">
        <v>237</v>
      </c>
      <c r="K362" s="85">
        <v>6</v>
      </c>
      <c r="L362" s="70"/>
    </row>
    <row r="363" spans="2:12" ht="13.5">
      <c r="B363" s="76"/>
      <c r="E363" s="67"/>
      <c r="F363" s="68"/>
      <c r="G363" s="69"/>
      <c r="H363" s="70"/>
      <c r="I363" s="83" t="s">
        <v>219</v>
      </c>
      <c r="J363" s="84" t="s">
        <v>27</v>
      </c>
      <c r="K363" s="85">
        <v>10</v>
      </c>
      <c r="L363" s="70"/>
    </row>
    <row r="364" spans="2:12" ht="13.5">
      <c r="B364" s="76"/>
      <c r="E364" s="67"/>
      <c r="F364" s="68"/>
      <c r="G364" s="69"/>
      <c r="H364" s="70"/>
      <c r="I364" s="83" t="s">
        <v>220</v>
      </c>
      <c r="J364" s="84" t="s">
        <v>25</v>
      </c>
      <c r="K364" s="85">
        <v>22</v>
      </c>
      <c r="L364" s="70"/>
    </row>
    <row r="365" spans="2:12" ht="13.5">
      <c r="B365" s="76"/>
      <c r="E365" s="67"/>
      <c r="F365" s="68"/>
      <c r="G365" s="69"/>
      <c r="H365" s="70"/>
      <c r="I365" s="83" t="s">
        <v>526</v>
      </c>
      <c r="J365" s="84" t="s">
        <v>14</v>
      </c>
      <c r="K365" s="85">
        <v>23</v>
      </c>
      <c r="L365" s="70"/>
    </row>
    <row r="366" spans="2:12" ht="13.5">
      <c r="B366" s="76"/>
      <c r="E366" s="67"/>
      <c r="F366" s="68"/>
      <c r="G366" s="69"/>
      <c r="H366" s="70"/>
      <c r="I366" s="83" t="s">
        <v>150</v>
      </c>
      <c r="J366" s="84" t="s">
        <v>18</v>
      </c>
      <c r="K366" s="85">
        <v>25</v>
      </c>
      <c r="L366" s="70"/>
    </row>
    <row r="367" spans="2:12" ht="13.5">
      <c r="B367" s="76"/>
      <c r="E367" s="67"/>
      <c r="F367" s="68"/>
      <c r="G367" s="69"/>
      <c r="H367" s="70"/>
      <c r="I367" s="83" t="s">
        <v>290</v>
      </c>
      <c r="J367" s="84" t="s">
        <v>16</v>
      </c>
      <c r="K367" s="85">
        <v>29</v>
      </c>
      <c r="L367" s="70"/>
    </row>
    <row r="368" spans="2:12" ht="13.5">
      <c r="B368" s="76"/>
      <c r="E368" s="67"/>
      <c r="F368" s="68"/>
      <c r="G368" s="69"/>
      <c r="H368" s="70"/>
      <c r="I368" s="83" t="s">
        <v>527</v>
      </c>
      <c r="J368" s="84" t="s">
        <v>162</v>
      </c>
      <c r="K368" s="85">
        <v>27</v>
      </c>
      <c r="L368" s="70"/>
    </row>
    <row r="369" spans="2:12" ht="13.5">
      <c r="B369" s="76"/>
      <c r="E369" s="67"/>
      <c r="F369" s="68"/>
      <c r="G369" s="69"/>
      <c r="H369" s="70"/>
      <c r="I369" s="83" t="s">
        <v>196</v>
      </c>
      <c r="J369" s="84" t="s">
        <v>21</v>
      </c>
      <c r="K369" s="85">
        <v>71</v>
      </c>
      <c r="L369" s="70"/>
    </row>
    <row r="370" spans="2:12" ht="13.5">
      <c r="B370" s="76"/>
      <c r="E370" s="67"/>
      <c r="F370" s="68"/>
      <c r="G370" s="69"/>
      <c r="H370" s="70"/>
      <c r="I370" s="83" t="s">
        <v>291</v>
      </c>
      <c r="J370" s="84" t="s">
        <v>237</v>
      </c>
      <c r="K370" s="85">
        <v>12</v>
      </c>
      <c r="L370" s="70"/>
    </row>
    <row r="371" spans="2:12" ht="13.5">
      <c r="B371" s="76"/>
      <c r="E371" s="67"/>
      <c r="F371" s="68"/>
      <c r="G371" s="69"/>
      <c r="H371" s="70"/>
      <c r="I371" s="83" t="s">
        <v>292</v>
      </c>
      <c r="J371" s="84" t="s">
        <v>236</v>
      </c>
      <c r="K371" s="85">
        <v>39</v>
      </c>
      <c r="L371" s="70"/>
    </row>
    <row r="372" spans="2:12" ht="13.5">
      <c r="B372" s="76"/>
      <c r="E372" s="67"/>
      <c r="F372" s="68"/>
      <c r="G372" s="69"/>
      <c r="H372" s="70"/>
      <c r="I372" s="83" t="s">
        <v>221</v>
      </c>
      <c r="J372" s="84" t="s">
        <v>24</v>
      </c>
      <c r="K372" s="85">
        <v>43</v>
      </c>
      <c r="L372" s="70"/>
    </row>
    <row r="373" spans="2:12" ht="13.5">
      <c r="B373" s="76"/>
      <c r="E373" s="67"/>
      <c r="F373" s="68"/>
      <c r="G373" s="69"/>
      <c r="H373" s="70"/>
      <c r="I373" s="83" t="s">
        <v>117</v>
      </c>
      <c r="J373" s="84" t="s">
        <v>20</v>
      </c>
      <c r="K373" s="85">
        <v>76</v>
      </c>
      <c r="L373" s="70"/>
    </row>
    <row r="374" spans="2:12" ht="13.5">
      <c r="B374" s="76"/>
      <c r="E374" s="67"/>
      <c r="F374" s="68"/>
      <c r="G374" s="69"/>
      <c r="H374" s="70"/>
      <c r="I374" s="83" t="s">
        <v>197</v>
      </c>
      <c r="J374" s="84" t="s">
        <v>13</v>
      </c>
      <c r="K374" s="85">
        <v>52</v>
      </c>
      <c r="L374" s="70"/>
    </row>
    <row r="375" spans="2:12" ht="13.5">
      <c r="B375" s="76"/>
      <c r="E375" s="67"/>
      <c r="F375" s="68"/>
      <c r="G375" s="69"/>
      <c r="H375" s="70"/>
      <c r="I375" s="83" t="s">
        <v>293</v>
      </c>
      <c r="J375" s="84" t="s">
        <v>26</v>
      </c>
      <c r="K375" s="85">
        <v>22</v>
      </c>
      <c r="L375" s="70"/>
    </row>
    <row r="376" spans="2:12" ht="13.5">
      <c r="B376" s="76"/>
      <c r="E376" s="67"/>
      <c r="F376" s="68"/>
      <c r="G376" s="69"/>
      <c r="H376" s="70"/>
      <c r="I376" s="83" t="s">
        <v>528</v>
      </c>
      <c r="J376" s="84" t="s">
        <v>22</v>
      </c>
      <c r="K376" s="85">
        <v>79</v>
      </c>
      <c r="L376" s="70"/>
    </row>
    <row r="377" spans="2:12" ht="13.5">
      <c r="B377" s="76"/>
      <c r="E377" s="67"/>
      <c r="F377" s="68"/>
      <c r="G377" s="69"/>
      <c r="H377" s="70"/>
      <c r="I377" s="83" t="s">
        <v>294</v>
      </c>
      <c r="J377" s="84" t="s">
        <v>236</v>
      </c>
      <c r="K377" s="85">
        <v>36</v>
      </c>
      <c r="L377" s="70"/>
    </row>
    <row r="378" spans="2:12" ht="13.5">
      <c r="B378" s="76"/>
      <c r="E378" s="67"/>
      <c r="F378" s="68"/>
      <c r="G378" s="69"/>
      <c r="H378" s="70"/>
      <c r="I378" s="83" t="s">
        <v>100</v>
      </c>
      <c r="J378" s="84" t="s">
        <v>15</v>
      </c>
      <c r="K378" s="85">
        <v>13</v>
      </c>
      <c r="L378" s="70"/>
    </row>
    <row r="379" spans="2:12" ht="13.5">
      <c r="B379" s="76"/>
      <c r="E379" s="67"/>
      <c r="F379" s="68"/>
      <c r="G379" s="69"/>
      <c r="H379" s="70"/>
      <c r="I379" s="83" t="s">
        <v>198</v>
      </c>
      <c r="J379" s="84" t="s">
        <v>163</v>
      </c>
      <c r="K379" s="85">
        <v>6</v>
      </c>
      <c r="L379" s="70"/>
    </row>
    <row r="380" spans="2:12" ht="13.5">
      <c r="B380" s="76"/>
      <c r="E380" s="67"/>
      <c r="F380" s="68"/>
      <c r="G380" s="69"/>
      <c r="H380" s="70"/>
      <c r="I380" s="83" t="s">
        <v>118</v>
      </c>
      <c r="J380" s="84" t="s">
        <v>17</v>
      </c>
      <c r="K380" s="85">
        <v>105</v>
      </c>
      <c r="L380" s="70"/>
    </row>
    <row r="381" spans="2:12" ht="13.5">
      <c r="B381" s="76"/>
      <c r="E381" s="67"/>
      <c r="F381" s="68"/>
      <c r="G381" s="69"/>
      <c r="H381" s="70"/>
      <c r="I381" s="83" t="s">
        <v>295</v>
      </c>
      <c r="J381" s="84" t="s">
        <v>27</v>
      </c>
      <c r="K381" s="85">
        <v>13</v>
      </c>
      <c r="L381" s="70"/>
    </row>
    <row r="382" spans="5:12" ht="13.5">
      <c r="E382" s="67"/>
      <c r="F382" s="68"/>
      <c r="G382" s="69"/>
      <c r="H382" s="70"/>
      <c r="I382" s="83" t="s">
        <v>296</v>
      </c>
      <c r="J382" s="84" t="s">
        <v>18</v>
      </c>
      <c r="K382" s="85">
        <v>41</v>
      </c>
      <c r="L382" s="70"/>
    </row>
    <row r="383" spans="5:12" ht="13.5">
      <c r="E383" s="67"/>
      <c r="F383" s="68"/>
      <c r="G383" s="69"/>
      <c r="H383" s="70"/>
      <c r="I383" s="83" t="s">
        <v>297</v>
      </c>
      <c r="J383" s="84" t="s">
        <v>24</v>
      </c>
      <c r="K383" s="85">
        <v>22</v>
      </c>
      <c r="L383" s="70"/>
    </row>
    <row r="384" spans="5:12" ht="13.5">
      <c r="E384" s="67"/>
      <c r="F384" s="68"/>
      <c r="G384" s="69"/>
      <c r="H384" s="70"/>
      <c r="I384" s="83" t="s">
        <v>119</v>
      </c>
      <c r="J384" s="84" t="s">
        <v>13</v>
      </c>
      <c r="K384" s="85">
        <v>34</v>
      </c>
      <c r="L384" s="70"/>
    </row>
    <row r="385" spans="5:12" ht="14.25" thickBot="1">
      <c r="E385" s="79" t="s">
        <v>0</v>
      </c>
      <c r="F385" s="80" t="s">
        <v>0</v>
      </c>
      <c r="G385" s="81" t="s">
        <v>0</v>
      </c>
      <c r="H385" s="82" t="s">
        <v>0</v>
      </c>
      <c r="I385" s="83" t="s">
        <v>529</v>
      </c>
      <c r="J385" s="84" t="s">
        <v>236</v>
      </c>
      <c r="K385" s="85">
        <v>5</v>
      </c>
      <c r="L385" s="70"/>
    </row>
    <row r="386" spans="9:12" ht="13.5">
      <c r="I386" s="83" t="s">
        <v>312</v>
      </c>
      <c r="J386" s="84" t="s">
        <v>14</v>
      </c>
      <c r="K386" s="85">
        <v>22</v>
      </c>
      <c r="L386" s="70"/>
    </row>
    <row r="387" spans="9:12" ht="13.5">
      <c r="I387" s="83" t="s">
        <v>233</v>
      </c>
      <c r="J387" s="84" t="s">
        <v>27</v>
      </c>
      <c r="K387" s="85">
        <v>32</v>
      </c>
      <c r="L387" s="70"/>
    </row>
    <row r="388" spans="9:12" ht="13.5">
      <c r="I388" s="83" t="s">
        <v>120</v>
      </c>
      <c r="J388" s="84" t="s">
        <v>16</v>
      </c>
      <c r="K388" s="85">
        <v>42</v>
      </c>
      <c r="L388" s="70"/>
    </row>
    <row r="389" spans="9:12" ht="13.5">
      <c r="I389" s="83" t="s">
        <v>298</v>
      </c>
      <c r="J389" s="84" t="s">
        <v>20</v>
      </c>
      <c r="K389" s="85">
        <v>41</v>
      </c>
      <c r="L389" s="70"/>
    </row>
    <row r="390" spans="9:12" ht="13.5">
      <c r="I390" s="83" t="s">
        <v>121</v>
      </c>
      <c r="J390" s="84" t="s">
        <v>14</v>
      </c>
      <c r="K390" s="85">
        <v>46</v>
      </c>
      <c r="L390" s="70"/>
    </row>
    <row r="391" spans="9:12" ht="13.5">
      <c r="I391" s="83" t="s">
        <v>122</v>
      </c>
      <c r="J391" s="84" t="s">
        <v>21</v>
      </c>
      <c r="K391" s="85">
        <v>87</v>
      </c>
      <c r="L391" s="70"/>
    </row>
    <row r="392" spans="9:12" ht="13.5">
      <c r="I392" s="83" t="s">
        <v>299</v>
      </c>
      <c r="J392" s="84" t="s">
        <v>236</v>
      </c>
      <c r="K392" s="85">
        <v>15</v>
      </c>
      <c r="L392" s="70"/>
    </row>
    <row r="393" spans="9:12" ht="13.5">
      <c r="I393" s="83" t="s">
        <v>151</v>
      </c>
      <c r="J393" s="84" t="s">
        <v>19</v>
      </c>
      <c r="K393" s="85">
        <v>33</v>
      </c>
      <c r="L393" s="70"/>
    </row>
    <row r="394" spans="9:12" ht="13.5">
      <c r="I394" s="83" t="s">
        <v>152</v>
      </c>
      <c r="J394" s="84" t="s">
        <v>25</v>
      </c>
      <c r="K394" s="85">
        <v>20</v>
      </c>
      <c r="L394" s="70"/>
    </row>
    <row r="395" spans="9:12" ht="13.5">
      <c r="I395" s="83" t="s">
        <v>123</v>
      </c>
      <c r="J395" s="84" t="s">
        <v>236</v>
      </c>
      <c r="K395" s="85">
        <v>33</v>
      </c>
      <c r="L395" s="70"/>
    </row>
    <row r="396" spans="9:12" ht="13.5">
      <c r="I396" s="83" t="s">
        <v>124</v>
      </c>
      <c r="J396" s="84" t="s">
        <v>162</v>
      </c>
      <c r="K396" s="85">
        <v>21</v>
      </c>
      <c r="L396" s="70"/>
    </row>
    <row r="397" spans="9:12" ht="13.5">
      <c r="I397" s="83" t="s">
        <v>125</v>
      </c>
      <c r="J397" s="84" t="s">
        <v>24</v>
      </c>
      <c r="K397" s="85">
        <v>44</v>
      </c>
      <c r="L397" s="70"/>
    </row>
    <row r="398" spans="9:12" ht="13.5">
      <c r="I398" s="83" t="s">
        <v>126</v>
      </c>
      <c r="J398" s="84" t="s">
        <v>21</v>
      </c>
      <c r="K398" s="85">
        <v>44</v>
      </c>
      <c r="L398" s="70"/>
    </row>
    <row r="399" spans="9:12" ht="13.5">
      <c r="I399" s="83" t="s">
        <v>300</v>
      </c>
      <c r="J399" s="84" t="s">
        <v>20</v>
      </c>
      <c r="K399" s="85">
        <v>53</v>
      </c>
      <c r="L399" s="70"/>
    </row>
    <row r="400" spans="9:12" ht="13.5">
      <c r="I400" s="83" t="s">
        <v>301</v>
      </c>
      <c r="J400" s="84" t="s">
        <v>238</v>
      </c>
      <c r="K400" s="85">
        <v>15</v>
      </c>
      <c r="L400" s="70"/>
    </row>
    <row r="401" spans="9:12" ht="13.5">
      <c r="I401" s="83" t="s">
        <v>127</v>
      </c>
      <c r="J401" s="84" t="s">
        <v>21</v>
      </c>
      <c r="K401" s="85">
        <v>36</v>
      </c>
      <c r="L401" s="70"/>
    </row>
    <row r="402" spans="9:12" ht="13.5">
      <c r="I402" s="83" t="s">
        <v>530</v>
      </c>
      <c r="J402" s="84" t="s">
        <v>237</v>
      </c>
      <c r="K402" s="85">
        <v>11</v>
      </c>
      <c r="L402" s="70"/>
    </row>
    <row r="403" spans="9:12" ht="13.5">
      <c r="I403" s="83" t="s">
        <v>302</v>
      </c>
      <c r="J403" s="84" t="s">
        <v>238</v>
      </c>
      <c r="K403" s="85">
        <v>56</v>
      </c>
      <c r="L403" s="70"/>
    </row>
    <row r="404" spans="9:12" ht="13.5">
      <c r="I404" s="83" t="s">
        <v>147</v>
      </c>
      <c r="J404" s="84" t="s">
        <v>20</v>
      </c>
      <c r="K404" s="85">
        <v>12</v>
      </c>
      <c r="L404" s="70"/>
    </row>
    <row r="405" spans="9:12" ht="13.5">
      <c r="I405" s="83" t="s">
        <v>128</v>
      </c>
      <c r="J405" s="84" t="s">
        <v>25</v>
      </c>
      <c r="K405" s="85">
        <v>50</v>
      </c>
      <c r="L405" s="70"/>
    </row>
    <row r="406" spans="9:12" ht="13.5">
      <c r="I406" s="83" t="s">
        <v>531</v>
      </c>
      <c r="J406" s="84" t="s">
        <v>17</v>
      </c>
      <c r="K406" s="85">
        <v>35</v>
      </c>
      <c r="L406" s="70"/>
    </row>
    <row r="407" spans="9:12" ht="13.5">
      <c r="I407" s="83" t="s">
        <v>532</v>
      </c>
      <c r="J407" s="84" t="s">
        <v>162</v>
      </c>
      <c r="K407" s="85">
        <v>17</v>
      </c>
      <c r="L407" s="70"/>
    </row>
    <row r="408" spans="9:12" ht="13.5">
      <c r="I408" s="83" t="s">
        <v>227</v>
      </c>
      <c r="J408" s="84" t="s">
        <v>13</v>
      </c>
      <c r="K408" s="85">
        <v>54</v>
      </c>
      <c r="L408" s="70"/>
    </row>
    <row r="409" spans="9:12" ht="13.5">
      <c r="I409" s="83" t="s">
        <v>157</v>
      </c>
      <c r="J409" s="84" t="s">
        <v>25</v>
      </c>
      <c r="K409" s="85">
        <v>12</v>
      </c>
      <c r="L409" s="70"/>
    </row>
    <row r="410" spans="9:12" ht="13.5">
      <c r="I410" s="83" t="s">
        <v>129</v>
      </c>
      <c r="J410" s="84" t="s">
        <v>236</v>
      </c>
      <c r="K410" s="85">
        <v>20</v>
      </c>
      <c r="L410" s="70"/>
    </row>
    <row r="411" spans="9:12" ht="13.5">
      <c r="I411" s="83" t="s">
        <v>303</v>
      </c>
      <c r="J411" s="84" t="s">
        <v>15</v>
      </c>
      <c r="K411" s="85">
        <v>14</v>
      </c>
      <c r="L411" s="70"/>
    </row>
    <row r="412" spans="9:12" ht="13.5">
      <c r="I412" s="83" t="s">
        <v>130</v>
      </c>
      <c r="J412" s="84" t="s">
        <v>21</v>
      </c>
      <c r="K412" s="85">
        <v>37</v>
      </c>
      <c r="L412" s="70"/>
    </row>
    <row r="413" spans="9:12" ht="13.5">
      <c r="I413" s="83" t="s">
        <v>304</v>
      </c>
      <c r="J413" s="84" t="s">
        <v>23</v>
      </c>
      <c r="K413" s="85">
        <v>14</v>
      </c>
      <c r="L413" s="70"/>
    </row>
    <row r="414" spans="9:12" ht="13.5">
      <c r="I414" s="83" t="s">
        <v>131</v>
      </c>
      <c r="J414" s="84" t="s">
        <v>16</v>
      </c>
      <c r="K414" s="85">
        <v>16</v>
      </c>
      <c r="L414" s="70"/>
    </row>
    <row r="415" spans="9:12" ht="13.5">
      <c r="I415" s="83" t="s">
        <v>313</v>
      </c>
      <c r="J415" s="84" t="s">
        <v>23</v>
      </c>
      <c r="K415" s="85">
        <v>7</v>
      </c>
      <c r="L415" s="70"/>
    </row>
    <row r="416" spans="9:12" ht="13.5">
      <c r="I416" s="83" t="s">
        <v>153</v>
      </c>
      <c r="J416" s="84" t="s">
        <v>26</v>
      </c>
      <c r="K416" s="85">
        <v>25</v>
      </c>
      <c r="L416" s="70"/>
    </row>
    <row r="417" spans="9:12" ht="13.5">
      <c r="I417" s="83" t="s">
        <v>533</v>
      </c>
      <c r="J417" s="84" t="s">
        <v>23</v>
      </c>
      <c r="K417" s="85">
        <v>11</v>
      </c>
      <c r="L417" s="70"/>
    </row>
    <row r="418" spans="9:12" ht="13.5">
      <c r="I418" s="83" t="s">
        <v>234</v>
      </c>
      <c r="J418" s="84" t="s">
        <v>26</v>
      </c>
      <c r="K418" s="85">
        <v>26</v>
      </c>
      <c r="L418" s="70"/>
    </row>
    <row r="419" spans="9:12" ht="13.5">
      <c r="I419" s="83" t="s">
        <v>305</v>
      </c>
      <c r="J419" s="84" t="s">
        <v>17</v>
      </c>
      <c r="K419" s="85">
        <v>59</v>
      </c>
      <c r="L419" s="70"/>
    </row>
    <row r="420" spans="9:12" ht="13.5">
      <c r="I420" s="83" t="s">
        <v>306</v>
      </c>
      <c r="J420" s="84" t="s">
        <v>13</v>
      </c>
      <c r="K420" s="85">
        <v>29</v>
      </c>
      <c r="L420" s="70"/>
    </row>
    <row r="421" spans="9:12" ht="13.5">
      <c r="I421" s="83" t="s">
        <v>307</v>
      </c>
      <c r="J421" s="84" t="s">
        <v>20</v>
      </c>
      <c r="K421" s="85">
        <v>1</v>
      </c>
      <c r="L421" s="70"/>
    </row>
    <row r="422" spans="9:12" ht="13.5">
      <c r="I422" s="83" t="s">
        <v>228</v>
      </c>
      <c r="J422" s="84" t="s">
        <v>14</v>
      </c>
      <c r="K422" s="85">
        <v>7</v>
      </c>
      <c r="L422" s="70"/>
    </row>
    <row r="423" spans="9:12" ht="13.5">
      <c r="I423" s="83" t="s">
        <v>235</v>
      </c>
      <c r="J423" s="84" t="s">
        <v>26</v>
      </c>
      <c r="K423" s="85">
        <v>1</v>
      </c>
      <c r="L423" s="70"/>
    </row>
    <row r="424" spans="9:12" ht="13.5">
      <c r="I424" s="83" t="s">
        <v>132</v>
      </c>
      <c r="J424" s="84" t="s">
        <v>18</v>
      </c>
      <c r="K424" s="85">
        <v>80</v>
      </c>
      <c r="L424" s="70"/>
    </row>
    <row r="425" spans="9:12" ht="13.5">
      <c r="I425" s="83" t="s">
        <v>308</v>
      </c>
      <c r="J425" s="84" t="s">
        <v>13</v>
      </c>
      <c r="K425" s="85">
        <v>1</v>
      </c>
      <c r="L425" s="70"/>
    </row>
    <row r="426" spans="9:12" ht="13.5">
      <c r="I426" s="83" t="s">
        <v>534</v>
      </c>
      <c r="J426" s="84" t="s">
        <v>18</v>
      </c>
      <c r="K426" s="85">
        <v>2</v>
      </c>
      <c r="L426" s="70"/>
    </row>
    <row r="427" spans="9:12" ht="13.5">
      <c r="I427" s="83" t="s">
        <v>101</v>
      </c>
      <c r="J427" s="84" t="s">
        <v>19</v>
      </c>
      <c r="K427" s="85">
        <v>55</v>
      </c>
      <c r="L427" s="70"/>
    </row>
    <row r="428" spans="9:12" ht="13.5">
      <c r="I428" s="83" t="s">
        <v>133</v>
      </c>
      <c r="J428" s="84" t="s">
        <v>25</v>
      </c>
      <c r="K428" s="85">
        <v>58</v>
      </c>
      <c r="L428" s="70"/>
    </row>
    <row r="429" spans="9:12" ht="13.5">
      <c r="I429" s="83" t="s">
        <v>222</v>
      </c>
      <c r="J429" s="84" t="s">
        <v>14</v>
      </c>
      <c r="K429" s="85">
        <v>31</v>
      </c>
      <c r="L429" s="70"/>
    </row>
    <row r="430" spans="9:12" ht="14.25" thickBot="1">
      <c r="I430" s="79" t="s">
        <v>0</v>
      </c>
      <c r="J430" s="80" t="s">
        <v>0</v>
      </c>
      <c r="K430" s="81" t="s">
        <v>0</v>
      </c>
      <c r="L430" s="82" t="s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Teodosio Brunetti</dc:creator>
  <cp:keywords/>
  <dc:description/>
  <cp:lastModifiedBy>Teodosio Brunetti</cp:lastModifiedBy>
  <cp:lastPrinted>2019-11-17T11:46:38Z</cp:lastPrinted>
  <dcterms:created xsi:type="dcterms:W3CDTF">2015-09-12T08:33:30Z</dcterms:created>
  <dcterms:modified xsi:type="dcterms:W3CDTF">2023-10-14T20:07:39Z</dcterms:modified>
  <cp:category/>
  <cp:version/>
  <cp:contentType/>
  <cp:contentStatus/>
</cp:coreProperties>
</file>